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defaultThemeVersion="124226"/>
  <mc:AlternateContent xmlns:mc="http://schemas.openxmlformats.org/markup-compatibility/2006">
    <mc:Choice Requires="x15">
      <x15ac:absPath xmlns:x15ac="http://schemas.microsoft.com/office/spreadsheetml/2010/11/ac" url="C:\Users\Utente 1\Desktop\"/>
    </mc:Choice>
  </mc:AlternateContent>
  <xr:revisionPtr revIDLastSave="0" documentId="8_{70982CD8-4D8B-48E5-AED9-2BCC799DD1B7}" xr6:coauthVersionLast="46" xr6:coauthVersionMax="46" xr10:uidLastSave="{00000000-0000-0000-0000-000000000000}"/>
  <bookViews>
    <workbookView xWindow="-120" yWindow="-120" windowWidth="20730" windowHeight="11160" activeTab="3" xr2:uid="{00000000-000D-0000-FFFF-FFFF00000000}"/>
  </bookViews>
  <sheets>
    <sheet name="Nota Metodologica" sheetId="7" r:id="rId1"/>
    <sheet name="Movimenti" sheetId="1" r:id="rId2"/>
    <sheet name="Passeggeri" sheetId="3" r:id="rId3"/>
    <sheet name="Cargo"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8" i="1" l="1"/>
  <c r="J8" i="1"/>
  <c r="H8" i="1"/>
  <c r="F8" i="1"/>
  <c r="D8" i="1"/>
  <c r="B8" i="1"/>
</calcChain>
</file>

<file path=xl/sharedStrings.xml><?xml version="1.0" encoding="utf-8"?>
<sst xmlns="http://schemas.openxmlformats.org/spreadsheetml/2006/main" count="98" uniqueCount="32">
  <si>
    <t>Nazionali</t>
  </si>
  <si>
    <t>%</t>
  </si>
  <si>
    <t>Internazionali</t>
  </si>
  <si>
    <t>di cui C. Europea</t>
  </si>
  <si>
    <t>Totale Commerciale</t>
  </si>
  <si>
    <t>Aviazione Generale</t>
  </si>
  <si>
    <t>TOTALE</t>
  </si>
  <si>
    <t>Transito</t>
  </si>
  <si>
    <t>Merci Avio</t>
  </si>
  <si>
    <t>Posta</t>
  </si>
  <si>
    <t>n/a</t>
  </si>
  <si>
    <t>Nota Metodologica</t>
  </si>
  <si>
    <t>Foglio</t>
  </si>
  <si>
    <t>Contenuto</t>
  </si>
  <si>
    <t>Le tabelle riportano, per ciascun aeroporto pugliese monitorato da Assaeroporti, i dati di traffico annuali. I dati sono forniti direttamente dalle Società di Gestione aeroportuale.
Le percentuali riportate nelle tabelle corrispondono alla variazione percentuale del dato rispetto al valore registrato nello stesso periodo dell'anno precedente.
Le principali categorie riportate nelle tabelle contengono le seguenti informazioni:
- Movimenti: Numero totale degli aeromobili in arrivo/partenza.
- Passeggeri: Numero totale dei passeggeri in arrivo/partenza, inclusi i transiti diretti, termine con il quale si intendono i passeggeri che transitano in un aeroporto e ripartono utilizzando un aeromobile con lo stesso numero di volo dell'arrivo.
- Cargo: Quantità totale in tonnellate del traffico merci e posta in arrivo/partenza.                                                                                                                                                   - Totale commerciale: settore dell'aviazione civile di cui fanno parte tutti i voli non militari condotti per scopi commerciali.                                                                                          - Aviazione generale: settore dell'aviazione civile di cui fanno parte tutti i voli non militari condotti per scopi non commerciali e diversi dal lavoro aereo. Comprende quindi tutte le operazioni aeree che non prevedono il trasporto di passeggeri, merci o posta dietro remunerazione o affitto (cioè il trasporto aereo commerciale) e che non prevedono lo svolgimento di attività quali pubblicità aerea, costruzioni, fotografia aerea, pattugliamento, osservazioni aeree o controllo di infrastrutture, ricerca e soccorso (cioè il lavoro aereo)</t>
  </si>
  <si>
    <t>AEROPORTI</t>
  </si>
  <si>
    <t>Bari</t>
  </si>
  <si>
    <t>Brindisi</t>
  </si>
  <si>
    <t>Foggia</t>
  </si>
  <si>
    <t>Taranto-Grottaglie</t>
  </si>
  <si>
    <t>Totale</t>
  </si>
  <si>
    <t>Fonte: Assaeroporti. Elaborazioni IPRES (2021)</t>
  </si>
  <si>
    <t>Movimenti</t>
  </si>
  <si>
    <t>Passeggeri</t>
  </si>
  <si>
    <t>Cargo</t>
  </si>
  <si>
    <t>Andamento dei passeggeri negli aeroporti pugliesi per nazionalità. Anno 2020 (valori assoluti in unità e variazioni percentuali rispetto all'anno precedente)</t>
  </si>
  <si>
    <t>Andamento dei movimenti negli aeroporti pugliesi per nazionalità. Anni 2020 (valori assoluti e variazioni percentuali rispetto all'anno precedente)</t>
  </si>
  <si>
    <t>Andamento delle merci in trasito negli aeroporti pugliesi. Anno 2020 (valori assoluti in tonnellate e variazioni percentuali rispetto all'anno precedente)</t>
  </si>
  <si>
    <t>Merci Superficie</t>
  </si>
  <si>
    <t>Totale Merci</t>
  </si>
  <si>
    <t>Andamento dei movimenti negli aeroporti pugliesi per nazionalità. Anno 2020 (valori assoluti e variazioni percentuali rispetto all'anno precedente)</t>
  </si>
  <si>
    <t>Andamento delle merci negli aeroporti pugliesi. Anno 2020 (valori assoluti in tonnellate e variazioni percentuali rispetto all'anno precedente)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</si>
</sst>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_-* #,##0_-;\-* #,##0_-;_-* &quot;-&quot;??_-;_-@_-"/>
    <numFmt numFmtId="166" formatCode="_-* #,##0.0_-;\-* #,##0.0_-;_-* &quot;-&quot;??_-;_-@_-"/>
  </numFmts>
  <fonts count="10" x14ac:knownFonts="1">
    <font>
      <sz val="12"/>
      <color theme="1"/>
      <name val="Times New Roman"/>
      <family val="2"/>
    </font>
    <font>
      <sz val="12"/>
      <color theme="1"/>
      <name val="Times New Roman"/>
      <family val="2"/>
    </font>
    <font>
      <sz val="10"/>
      <name val="Arial"/>
      <family val="2"/>
    </font>
    <font>
      <sz val="10"/>
      <color theme="1"/>
      <name val="Arial"/>
      <family val="2"/>
    </font>
    <font>
      <b/>
      <sz val="10"/>
      <name val="Arial"/>
      <family val="2"/>
    </font>
    <font>
      <b/>
      <sz val="10"/>
      <color theme="1"/>
      <name val="Arial"/>
      <family val="2"/>
    </font>
    <font>
      <b/>
      <i/>
      <sz val="10"/>
      <name val="Arial"/>
      <family val="2"/>
    </font>
    <font>
      <i/>
      <sz val="10"/>
      <name val="Arial"/>
      <family val="2"/>
    </font>
    <font>
      <b/>
      <i/>
      <sz val="10"/>
      <color indexed="8"/>
      <name val="Arial"/>
      <family val="2"/>
    </font>
    <font>
      <i/>
      <sz val="10"/>
      <color theme="1"/>
      <name val="Arial"/>
      <family val="2"/>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0" fontId="2" fillId="0" borderId="0"/>
    <xf numFmtId="0" fontId="2" fillId="0" borderId="0"/>
  </cellStyleXfs>
  <cellXfs count="73">
    <xf numFmtId="0" fontId="0" fillId="0" borderId="0" xfId="0"/>
    <xf numFmtId="0" fontId="3" fillId="0" borderId="0" xfId="0" applyFont="1" applyFill="1" applyBorder="1"/>
    <xf numFmtId="0" fontId="3" fillId="0" borderId="0" xfId="0" applyFont="1" applyBorder="1"/>
    <xf numFmtId="164" fontId="4" fillId="0" borderId="0" xfId="0" applyNumberFormat="1" applyFont="1" applyBorder="1" applyAlignment="1" applyProtection="1">
      <alignment horizontal="center" vertical="center"/>
    </xf>
    <xf numFmtId="0" fontId="4" fillId="0" borderId="0" xfId="0" applyFont="1" applyBorder="1" applyAlignment="1" applyProtection="1">
      <alignment horizontal="center" vertical="center"/>
    </xf>
    <xf numFmtId="164" fontId="6" fillId="0" borderId="0" xfId="0" applyNumberFormat="1" applyFont="1" applyBorder="1" applyAlignment="1" applyProtection="1">
      <alignment horizontal="right" vertical="center"/>
    </xf>
    <xf numFmtId="164" fontId="2" fillId="0" borderId="0" xfId="0" applyNumberFormat="1" applyFont="1" applyBorder="1" applyAlignment="1" applyProtection="1">
      <alignment horizontal="center" vertical="center"/>
    </xf>
    <xf numFmtId="0" fontId="2" fillId="0" borderId="0" xfId="0" applyFont="1" applyBorder="1" applyAlignment="1" applyProtection="1">
      <alignment horizontal="center" vertical="center"/>
    </xf>
    <xf numFmtId="164" fontId="6" fillId="0" borderId="0" xfId="0" applyNumberFormat="1" applyFont="1" applyBorder="1" applyAlignment="1" applyProtection="1">
      <alignment horizontal="right" vertical="center"/>
      <protection locked="0"/>
    </xf>
    <xf numFmtId="166" fontId="3" fillId="0" borderId="0" xfId="0" applyNumberFormat="1" applyFont="1" applyBorder="1"/>
    <xf numFmtId="165" fontId="3" fillId="0" borderId="0" xfId="0" applyNumberFormat="1" applyFont="1" applyBorder="1"/>
    <xf numFmtId="43" fontId="3" fillId="0" borderId="0" xfId="0" applyNumberFormat="1" applyFont="1" applyBorder="1"/>
    <xf numFmtId="0" fontId="9" fillId="0" borderId="0" xfId="0" applyFont="1" applyBorder="1"/>
    <xf numFmtId="0" fontId="3" fillId="0" borderId="1" xfId="0" applyFont="1" applyFill="1" applyBorder="1"/>
    <xf numFmtId="165" fontId="3" fillId="0" borderId="0" xfId="1" applyNumberFormat="1" applyFont="1" applyBorder="1" applyAlignment="1" applyProtection="1">
      <alignment horizontal="right" vertical="center"/>
    </xf>
    <xf numFmtId="164" fontId="7" fillId="0" borderId="0" xfId="0" applyNumberFormat="1" applyFont="1" applyBorder="1" applyAlignment="1" applyProtection="1">
      <alignment horizontal="right" vertical="center"/>
    </xf>
    <xf numFmtId="165" fontId="2" fillId="0" borderId="0" xfId="1" applyNumberFormat="1" applyFont="1" applyBorder="1" applyAlignment="1" applyProtection="1">
      <alignment horizontal="right" vertical="center"/>
    </xf>
    <xf numFmtId="0" fontId="4" fillId="0" borderId="2" xfId="0" applyFont="1" applyBorder="1" applyAlignment="1" applyProtection="1">
      <alignment horizontal="center" vertical="center"/>
    </xf>
    <xf numFmtId="3" fontId="5" fillId="0" borderId="2" xfId="0" applyNumberFormat="1" applyFont="1" applyBorder="1" applyAlignment="1" applyProtection="1">
      <alignment horizontal="center" vertical="center"/>
    </xf>
    <xf numFmtId="164" fontId="4" fillId="0" borderId="2" xfId="0" applyNumberFormat="1" applyFont="1" applyBorder="1" applyAlignment="1" applyProtection="1">
      <alignment horizontal="center" vertical="center"/>
    </xf>
    <xf numFmtId="3" fontId="6" fillId="0" borderId="2" xfId="0" applyNumberFormat="1" applyFont="1" applyBorder="1" applyAlignment="1" applyProtection="1">
      <alignment horizontal="center" vertical="center"/>
    </xf>
    <xf numFmtId="3" fontId="5" fillId="0" borderId="2" xfId="2" applyNumberFormat="1" applyFont="1" applyFill="1" applyBorder="1" applyAlignment="1" applyProtection="1">
      <alignment horizontal="center" vertical="center" wrapText="1"/>
    </xf>
    <xf numFmtId="3" fontId="4" fillId="0" borderId="2" xfId="2" applyNumberFormat="1" applyFont="1" applyFill="1" applyBorder="1" applyAlignment="1" applyProtection="1">
      <alignment horizontal="center" vertical="center" wrapText="1"/>
    </xf>
    <xf numFmtId="3" fontId="5" fillId="0" borderId="2" xfId="0" applyNumberFormat="1" applyFont="1" applyBorder="1" applyAlignment="1" applyProtection="1">
      <alignment horizontal="center" vertical="center" wrapText="1"/>
    </xf>
    <xf numFmtId="3" fontId="4" fillId="0" borderId="2" xfId="0" applyNumberFormat="1" applyFont="1" applyBorder="1" applyAlignment="1" applyProtection="1">
      <alignment horizontal="center" vertical="center"/>
    </xf>
    <xf numFmtId="0" fontId="5" fillId="0" borderId="2" xfId="0" applyFont="1" applyBorder="1" applyAlignment="1" applyProtection="1">
      <alignment horizontal="center" vertical="center" wrapText="1"/>
    </xf>
    <xf numFmtId="0" fontId="5" fillId="0" borderId="1" xfId="0" applyFont="1" applyFill="1" applyBorder="1" applyAlignment="1">
      <alignment horizontal="center" vertical="center"/>
    </xf>
    <xf numFmtId="0" fontId="5" fillId="0" borderId="0" xfId="0" applyFont="1" applyFill="1" applyBorder="1"/>
    <xf numFmtId="165" fontId="3" fillId="0" borderId="0" xfId="1" applyNumberFormat="1" applyFont="1" applyBorder="1"/>
    <xf numFmtId="165" fontId="3" fillId="0" borderId="0" xfId="1" applyNumberFormat="1" applyFont="1" applyBorder="1" applyAlignment="1">
      <alignment horizontal="right"/>
    </xf>
    <xf numFmtId="0" fontId="3" fillId="0" borderId="0" xfId="0" applyFont="1" applyBorder="1" applyAlignment="1">
      <alignment horizontal="right"/>
    </xf>
    <xf numFmtId="166" fontId="3" fillId="0" borderId="0" xfId="1" applyNumberFormat="1" applyFont="1" applyBorder="1" applyAlignment="1">
      <alignment horizontal="right"/>
    </xf>
    <xf numFmtId="0" fontId="2" fillId="0" borderId="0" xfId="0" applyFont="1" applyBorder="1" applyAlignment="1" applyProtection="1">
      <alignment horizontal="left" vertical="center"/>
    </xf>
    <xf numFmtId="43" fontId="2" fillId="0" borderId="0" xfId="1" applyFont="1" applyBorder="1" applyAlignment="1" applyProtection="1">
      <alignment horizontal="left" vertical="center"/>
    </xf>
    <xf numFmtId="43" fontId="3" fillId="0" borderId="0" xfId="1" applyFont="1" applyBorder="1"/>
    <xf numFmtId="164" fontId="3" fillId="0" borderId="0" xfId="1" applyNumberFormat="1" applyFont="1" applyBorder="1"/>
    <xf numFmtId="165" fontId="4" fillId="0" borderId="0" xfId="1" applyNumberFormat="1" applyFont="1" applyBorder="1" applyAlignment="1" applyProtection="1">
      <alignment horizontal="right" vertical="center"/>
      <protection locked="0"/>
    </xf>
    <xf numFmtId="0" fontId="4" fillId="0" borderId="0" xfId="0" applyFont="1" applyBorder="1" applyAlignment="1">
      <alignment horizontal="center" vertical="center"/>
    </xf>
    <xf numFmtId="43" fontId="3" fillId="0" borderId="0" xfId="1" applyFont="1" applyBorder="1" applyAlignment="1">
      <alignment horizontal="right"/>
    </xf>
    <xf numFmtId="164" fontId="3" fillId="0" borderId="0" xfId="1" applyNumberFormat="1" applyFont="1" applyBorder="1" applyAlignment="1">
      <alignment horizontal="right"/>
    </xf>
    <xf numFmtId="0" fontId="2" fillId="0" borderId="0" xfId="0" applyFont="1" applyBorder="1" applyAlignment="1" applyProtection="1">
      <alignment horizontal="right" vertical="center"/>
    </xf>
    <xf numFmtId="43" fontId="3" fillId="0" borderId="0" xfId="1" applyFont="1" applyBorder="1" applyAlignment="1">
      <alignment horizontal="left"/>
    </xf>
    <xf numFmtId="165" fontId="4" fillId="0" borderId="0" xfId="1" applyNumberFormat="1" applyFont="1" applyBorder="1" applyAlignment="1" applyProtection="1">
      <alignment horizontal="right" vertical="center"/>
    </xf>
    <xf numFmtId="43" fontId="3" fillId="0" borderId="3" xfId="1" applyFont="1" applyBorder="1" applyAlignment="1">
      <alignment horizontal="left"/>
    </xf>
    <xf numFmtId="43" fontId="3" fillId="0" borderId="3" xfId="1" applyFont="1" applyBorder="1" applyAlignment="1">
      <alignment horizontal="right"/>
    </xf>
    <xf numFmtId="164" fontId="3" fillId="0" borderId="3" xfId="1" applyNumberFormat="1" applyFont="1" applyBorder="1" applyAlignment="1">
      <alignment horizontal="right"/>
    </xf>
    <xf numFmtId="166" fontId="3" fillId="0" borderId="3" xfId="1" applyNumberFormat="1" applyFont="1" applyBorder="1" applyAlignment="1">
      <alignment horizontal="right"/>
    </xf>
    <xf numFmtId="165" fontId="3" fillId="0" borderId="3" xfId="1" applyNumberFormat="1" applyFont="1" applyBorder="1" applyAlignment="1">
      <alignment horizontal="right"/>
    </xf>
    <xf numFmtId="165" fontId="2" fillId="0" borderId="3" xfId="1" applyNumberFormat="1" applyFont="1" applyBorder="1" applyAlignment="1" applyProtection="1">
      <alignment horizontal="right" vertical="center"/>
    </xf>
    <xf numFmtId="164" fontId="2" fillId="0" borderId="0" xfId="0" applyNumberFormat="1" applyFont="1" applyBorder="1" applyAlignment="1" applyProtection="1">
      <alignment horizontal="right" vertical="center"/>
    </xf>
    <xf numFmtId="0" fontId="2" fillId="0" borderId="3" xfId="0" applyFont="1" applyBorder="1" applyAlignment="1" applyProtection="1">
      <alignment horizontal="right" vertical="center"/>
    </xf>
    <xf numFmtId="164" fontId="2" fillId="0" borderId="3" xfId="0" applyNumberFormat="1" applyFont="1" applyBorder="1" applyAlignment="1" applyProtection="1">
      <alignment horizontal="right" vertical="center"/>
    </xf>
    <xf numFmtId="0" fontId="4" fillId="0" borderId="2" xfId="0" applyNumberFormat="1" applyFont="1" applyBorder="1" applyAlignment="1" applyProtection="1">
      <alignment horizontal="center" vertical="center" wrapText="1"/>
    </xf>
    <xf numFmtId="0" fontId="5" fillId="0" borderId="2" xfId="0" applyNumberFormat="1" applyFont="1" applyBorder="1" applyAlignment="1" applyProtection="1">
      <alignment horizontal="right" vertical="center" wrapText="1"/>
    </xf>
    <xf numFmtId="0" fontId="5" fillId="0" borderId="2" xfId="0" applyNumberFormat="1" applyFont="1" applyBorder="1" applyAlignment="1" applyProtection="1">
      <alignment horizontal="center" vertical="center" wrapText="1"/>
    </xf>
    <xf numFmtId="0" fontId="6" fillId="0" borderId="2" xfId="0" applyNumberFormat="1" applyFont="1" applyBorder="1" applyAlignment="1" applyProtection="1">
      <alignment horizontal="center" vertical="center" wrapText="1"/>
    </xf>
    <xf numFmtId="0" fontId="4" fillId="0" borderId="2" xfId="2" applyNumberFormat="1" applyFont="1" applyFill="1" applyBorder="1" applyAlignment="1" applyProtection="1">
      <alignment horizontal="center" vertical="center" wrapText="1"/>
    </xf>
    <xf numFmtId="164" fontId="2" fillId="0" borderId="0" xfId="1" applyNumberFormat="1" applyFont="1" applyBorder="1" applyAlignment="1" applyProtection="1">
      <alignment horizontal="right" vertical="center"/>
    </xf>
    <xf numFmtId="164" fontId="2" fillId="0" borderId="0" xfId="1" applyNumberFormat="1" applyFont="1" applyBorder="1" applyAlignment="1" applyProtection="1">
      <alignment horizontal="right" vertical="top"/>
    </xf>
    <xf numFmtId="164" fontId="4" fillId="0" borderId="0" xfId="0" applyNumberFormat="1" applyFont="1" applyBorder="1" applyAlignment="1" applyProtection="1">
      <alignment horizontal="right" vertical="center"/>
    </xf>
    <xf numFmtId="0" fontId="2" fillId="0" borderId="3" xfId="0" applyFont="1" applyBorder="1" applyAlignment="1" applyProtection="1">
      <alignment horizontal="left" vertical="center"/>
    </xf>
    <xf numFmtId="165" fontId="4" fillId="0" borderId="3" xfId="1" applyNumberFormat="1" applyFont="1" applyBorder="1" applyAlignment="1" applyProtection="1">
      <alignment horizontal="right" vertical="center"/>
    </xf>
    <xf numFmtId="0" fontId="5" fillId="0" borderId="0" xfId="0" applyFont="1" applyBorder="1"/>
    <xf numFmtId="165" fontId="5" fillId="0" borderId="0" xfId="0" applyNumberFormat="1" applyFont="1" applyBorder="1" applyAlignment="1">
      <alignment horizontal="right"/>
    </xf>
    <xf numFmtId="166" fontId="5" fillId="0" borderId="0" xfId="0" applyNumberFormat="1" applyFont="1" applyBorder="1" applyAlignment="1">
      <alignment horizontal="right"/>
    </xf>
    <xf numFmtId="0" fontId="5"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8" fillId="0" borderId="0" xfId="0" applyFont="1" applyBorder="1" applyAlignment="1">
      <alignment horizontal="left"/>
    </xf>
    <xf numFmtId="0" fontId="8" fillId="0" borderId="0" xfId="0" applyFont="1" applyBorder="1" applyAlignment="1">
      <alignment horizontal="left" vertical="center" wrapText="1"/>
    </xf>
    <xf numFmtId="164" fontId="2" fillId="0" borderId="0" xfId="1" applyNumberFormat="1" applyFont="1" applyBorder="1" applyAlignment="1" applyProtection="1">
      <alignment horizontal="right" vertical="center" wrapText="1"/>
    </xf>
    <xf numFmtId="164" fontId="4" fillId="0" borderId="3" xfId="0" applyNumberFormat="1" applyFont="1" applyBorder="1" applyAlignment="1" applyProtection="1">
      <alignment horizontal="right" vertical="center"/>
    </xf>
    <xf numFmtId="164" fontId="4" fillId="0" borderId="0" xfId="1" applyNumberFormat="1" applyFont="1" applyBorder="1" applyAlignment="1" applyProtection="1">
      <alignment vertical="center" wrapText="1"/>
      <protection locked="0"/>
    </xf>
    <xf numFmtId="164" fontId="4" fillId="0" borderId="0" xfId="1" applyNumberFormat="1" applyFont="1" applyBorder="1" applyAlignment="1" applyProtection="1">
      <alignment horizontal="right" vertical="center"/>
      <protection locked="0"/>
    </xf>
  </cellXfs>
  <cellStyles count="7">
    <cellStyle name="Migliaia" xfId="1" builtinId="3"/>
    <cellStyle name="Normal 2" xfId="6" xr:uid="{00000000-0005-0000-0000-000001000000}"/>
    <cellStyle name="Normale" xfId="0" builtinId="0"/>
    <cellStyle name="Normale 3" xfId="3" xr:uid="{00000000-0005-0000-0000-000003000000}"/>
    <cellStyle name="Normale 4" xfId="4" xr:uid="{00000000-0005-0000-0000-000004000000}"/>
    <cellStyle name="Normale 5" xfId="5" xr:uid="{00000000-0005-0000-0000-000005000000}"/>
    <cellStyle name="Percentual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0"/>
  <sheetViews>
    <sheetView topLeftCell="A4" workbookViewId="0">
      <selection activeCell="B10" sqref="B10"/>
    </sheetView>
  </sheetViews>
  <sheetFormatPr defaultColWidth="9" defaultRowHeight="12.75" x14ac:dyDescent="0.2"/>
  <cols>
    <col min="1" max="1" width="15.625" style="1" bestFit="1" customWidth="1"/>
    <col min="2" max="2" width="116.75" style="1" customWidth="1"/>
    <col min="3" max="16384" width="9" style="1"/>
  </cols>
  <sheetData>
    <row r="1" spans="1:2" x14ac:dyDescent="0.2">
      <c r="A1" s="65" t="s">
        <v>11</v>
      </c>
      <c r="B1" s="65"/>
    </row>
    <row r="2" spans="1:2" ht="102.75" customHeight="1" x14ac:dyDescent="0.2">
      <c r="A2" s="66" t="s">
        <v>14</v>
      </c>
      <c r="B2" s="66"/>
    </row>
    <row r="3" spans="1:2" ht="96.6" customHeight="1" x14ac:dyDescent="0.2">
      <c r="A3" s="66"/>
      <c r="B3" s="66"/>
    </row>
    <row r="4" spans="1:2" s="27" customFormat="1" x14ac:dyDescent="0.2">
      <c r="A4" s="26" t="s">
        <v>12</v>
      </c>
      <c r="B4" s="26" t="s">
        <v>13</v>
      </c>
    </row>
    <row r="5" spans="1:2" x14ac:dyDescent="0.2">
      <c r="A5" s="13" t="s">
        <v>22</v>
      </c>
      <c r="B5" s="13" t="s">
        <v>30</v>
      </c>
    </row>
    <row r="6" spans="1:2" x14ac:dyDescent="0.2">
      <c r="A6" s="13" t="s">
        <v>23</v>
      </c>
      <c r="B6" s="13" t="s">
        <v>25</v>
      </c>
    </row>
    <row r="7" spans="1:2" x14ac:dyDescent="0.2">
      <c r="A7" s="13" t="s">
        <v>24</v>
      </c>
      <c r="B7" s="13" t="s">
        <v>31</v>
      </c>
    </row>
    <row r="10" spans="1:2" s="27" customFormat="1" x14ac:dyDescent="0.2">
      <c r="A10" s="27" t="s">
        <v>21</v>
      </c>
    </row>
  </sheetData>
  <mergeCells count="2">
    <mergeCell ref="A1:B1"/>
    <mergeCell ref="A2:B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2"/>
  <sheetViews>
    <sheetView workbookViewId="0">
      <selection activeCell="H16" sqref="H16"/>
    </sheetView>
  </sheetViews>
  <sheetFormatPr defaultColWidth="9" defaultRowHeight="12.75" x14ac:dyDescent="0.2"/>
  <cols>
    <col min="1" max="1" width="21.5" style="2" customWidth="1"/>
    <col min="2" max="2" width="9.5" style="30" bestFit="1" customWidth="1"/>
    <col min="3" max="3" width="9.125" style="2" bestFit="1" customWidth="1"/>
    <col min="4" max="4" width="12.875" style="2" customWidth="1"/>
    <col min="5" max="5" width="9.125" style="2" bestFit="1" customWidth="1"/>
    <col min="6" max="6" width="14.375" style="2" bestFit="1" customWidth="1"/>
    <col min="7" max="7" width="10.625" style="2" bestFit="1" customWidth="1"/>
    <col min="8" max="8" width="16.375" style="2" bestFit="1" customWidth="1"/>
    <col min="9" max="9" width="9.125" style="2" bestFit="1" customWidth="1"/>
    <col min="10" max="10" width="15.875" style="2" bestFit="1" customWidth="1"/>
    <col min="11" max="11" width="9.125" style="2" bestFit="1" customWidth="1"/>
    <col min="12" max="12" width="16.375" style="2" customWidth="1"/>
    <col min="13" max="13" width="12" style="2" bestFit="1" customWidth="1"/>
    <col min="14" max="16384" width="9" style="2"/>
  </cols>
  <sheetData>
    <row r="1" spans="1:15" s="12" customFormat="1" x14ac:dyDescent="0.2">
      <c r="A1" s="67" t="s">
        <v>26</v>
      </c>
      <c r="B1" s="67"/>
      <c r="C1" s="67"/>
      <c r="D1" s="67"/>
      <c r="E1" s="67"/>
      <c r="F1" s="67"/>
      <c r="G1" s="67"/>
      <c r="H1" s="67"/>
      <c r="I1" s="67"/>
      <c r="J1" s="67"/>
      <c r="K1" s="67"/>
      <c r="L1" s="67"/>
      <c r="M1" s="67"/>
    </row>
    <row r="3" spans="1:15" s="4" customFormat="1" ht="25.5" x14ac:dyDescent="0.25">
      <c r="A3" s="52" t="s">
        <v>15</v>
      </c>
      <c r="B3" s="53" t="s">
        <v>0</v>
      </c>
      <c r="C3" s="52" t="s">
        <v>1</v>
      </c>
      <c r="D3" s="54" t="s">
        <v>2</v>
      </c>
      <c r="E3" s="52" t="s">
        <v>1</v>
      </c>
      <c r="F3" s="55" t="s">
        <v>3</v>
      </c>
      <c r="G3" s="52" t="s">
        <v>1</v>
      </c>
      <c r="H3" s="56" t="s">
        <v>4</v>
      </c>
      <c r="I3" s="52" t="s">
        <v>1</v>
      </c>
      <c r="J3" s="54" t="s">
        <v>5</v>
      </c>
      <c r="K3" s="52" t="s">
        <v>1</v>
      </c>
      <c r="L3" s="52" t="s">
        <v>6</v>
      </c>
      <c r="M3" s="52" t="s">
        <v>1</v>
      </c>
      <c r="N3" s="3"/>
    </row>
    <row r="4" spans="1:15" s="7" customFormat="1" x14ac:dyDescent="0.25">
      <c r="A4" s="33" t="s">
        <v>16</v>
      </c>
      <c r="B4" s="16">
        <v>10393</v>
      </c>
      <c r="C4" s="57">
        <v>-52.556377248242491</v>
      </c>
      <c r="D4" s="16">
        <v>5957</v>
      </c>
      <c r="E4" s="57">
        <v>-65.817409766454361</v>
      </c>
      <c r="F4" s="16">
        <v>5432</v>
      </c>
      <c r="G4" s="69">
        <v>-64.230212037402865</v>
      </c>
      <c r="H4" s="42">
        <v>16350</v>
      </c>
      <c r="I4" s="57">
        <v>-58.431851117382351</v>
      </c>
      <c r="J4" s="16">
        <v>5169</v>
      </c>
      <c r="K4" s="57">
        <v>-21.108058608058609</v>
      </c>
      <c r="L4" s="42">
        <v>21519</v>
      </c>
      <c r="M4" s="58">
        <v>-53.102321019941158</v>
      </c>
      <c r="O4" s="6"/>
    </row>
    <row r="5" spans="1:15" s="7" customFormat="1" x14ac:dyDescent="0.25">
      <c r="A5" s="32" t="s">
        <v>17</v>
      </c>
      <c r="B5" s="16">
        <v>6193</v>
      </c>
      <c r="C5" s="49">
        <v>-53.485053327324628</v>
      </c>
      <c r="D5" s="16">
        <v>2257</v>
      </c>
      <c r="E5" s="49">
        <v>-53.502266172229085</v>
      </c>
      <c r="F5" s="16">
        <v>2246</v>
      </c>
      <c r="G5" s="49">
        <v>-32.001211020284593</v>
      </c>
      <c r="H5" s="42">
        <v>8450</v>
      </c>
      <c r="I5" s="49">
        <v>-53.489652135623068</v>
      </c>
      <c r="J5" s="16">
        <v>3043</v>
      </c>
      <c r="K5" s="49">
        <v>-18.744993324432578</v>
      </c>
      <c r="L5" s="42">
        <v>11493</v>
      </c>
      <c r="M5" s="49">
        <v>-47.551681650162003</v>
      </c>
      <c r="N5" s="59"/>
    </row>
    <row r="6" spans="1:15" s="7" customFormat="1" x14ac:dyDescent="0.25">
      <c r="A6" s="32" t="s">
        <v>18</v>
      </c>
      <c r="B6" s="16">
        <v>0</v>
      </c>
      <c r="C6" s="49" t="s">
        <v>10</v>
      </c>
      <c r="D6" s="16">
        <v>0</v>
      </c>
      <c r="E6" s="49" t="s">
        <v>10</v>
      </c>
      <c r="F6" s="16">
        <v>0</v>
      </c>
      <c r="G6" s="49" t="s">
        <v>10</v>
      </c>
      <c r="H6" s="42">
        <v>0</v>
      </c>
      <c r="I6" s="49" t="s">
        <v>10</v>
      </c>
      <c r="J6" s="16">
        <v>30</v>
      </c>
      <c r="K6" s="49">
        <v>-95.67099567099568</v>
      </c>
      <c r="L6" s="42">
        <v>30</v>
      </c>
      <c r="M6" s="49">
        <v>-95.67099567099568</v>
      </c>
      <c r="N6" s="59"/>
    </row>
    <row r="7" spans="1:15" s="7" customFormat="1" x14ac:dyDescent="0.25">
      <c r="A7" s="60" t="s">
        <v>19</v>
      </c>
      <c r="B7" s="48">
        <v>0</v>
      </c>
      <c r="C7" s="51" t="s">
        <v>10</v>
      </c>
      <c r="D7" s="48">
        <v>164</v>
      </c>
      <c r="E7" s="51">
        <v>-35.9375</v>
      </c>
      <c r="F7" s="48">
        <v>0</v>
      </c>
      <c r="G7" s="51">
        <v>-100</v>
      </c>
      <c r="H7" s="61">
        <v>164</v>
      </c>
      <c r="I7" s="51">
        <v>-35.9375</v>
      </c>
      <c r="J7" s="48">
        <v>567</v>
      </c>
      <c r="K7" s="51">
        <v>-24.801061007957557</v>
      </c>
      <c r="L7" s="61">
        <v>731</v>
      </c>
      <c r="M7" s="51">
        <v>-27.623762376237625</v>
      </c>
      <c r="N7" s="59"/>
    </row>
    <row r="8" spans="1:15" s="62" customFormat="1" x14ac:dyDescent="0.2">
      <c r="A8" s="62" t="s">
        <v>20</v>
      </c>
      <c r="B8" s="63">
        <f>SUM(B4:B7)</f>
        <v>16586</v>
      </c>
      <c r="C8" s="64">
        <v>-52.907438955139128</v>
      </c>
      <c r="D8" s="63">
        <f t="shared" ref="D8:L8" si="0">SUM(D4:D7)</f>
        <v>8378</v>
      </c>
      <c r="E8" s="64">
        <v>-52.907438955139128</v>
      </c>
      <c r="F8" s="63">
        <f t="shared" si="0"/>
        <v>7678</v>
      </c>
      <c r="G8" s="64">
        <v>-52.907438955139128</v>
      </c>
      <c r="H8" s="63">
        <f t="shared" si="0"/>
        <v>24964</v>
      </c>
      <c r="I8" s="64">
        <v>-52.907438955139128</v>
      </c>
      <c r="J8" s="63">
        <f t="shared" si="0"/>
        <v>8809</v>
      </c>
      <c r="K8" s="64">
        <v>-52.907438955139128</v>
      </c>
      <c r="L8" s="63">
        <f t="shared" si="0"/>
        <v>33773</v>
      </c>
      <c r="M8" s="64">
        <v>-52.907438955139128</v>
      </c>
      <c r="N8" s="27"/>
      <c r="O8" s="27"/>
    </row>
    <row r="9" spans="1:15" x14ac:dyDescent="0.2">
      <c r="E9" s="11"/>
      <c r="N9" s="1"/>
      <c r="O9" s="1"/>
    </row>
    <row r="10" spans="1:15" x14ac:dyDescent="0.2">
      <c r="A10" s="2" t="s">
        <v>21</v>
      </c>
      <c r="F10" s="9"/>
      <c r="L10" s="10"/>
    </row>
    <row r="12" spans="1:15" x14ac:dyDescent="0.2">
      <c r="B12" s="29"/>
      <c r="C12" s="28"/>
      <c r="D12" s="28"/>
      <c r="E12" s="28"/>
      <c r="F12" s="28"/>
      <c r="G12" s="28"/>
      <c r="H12" s="28"/>
      <c r="I12" s="28"/>
      <c r="J12" s="28"/>
      <c r="K12" s="28"/>
      <c r="L12" s="28"/>
    </row>
  </sheetData>
  <mergeCells count="1">
    <mergeCell ref="A1:M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5"/>
  <sheetViews>
    <sheetView workbookViewId="0">
      <selection activeCell="I4" sqref="I4:I5"/>
    </sheetView>
  </sheetViews>
  <sheetFormatPr defaultColWidth="9" defaultRowHeight="12.75" x14ac:dyDescent="0.2"/>
  <cols>
    <col min="1" max="1" width="19.5" style="2" customWidth="1"/>
    <col min="2" max="2" width="11.875" style="2" bestFit="1" customWidth="1"/>
    <col min="3" max="3" width="10.625" style="2" bestFit="1" customWidth="1"/>
    <col min="4" max="4" width="11.875" style="2" bestFit="1" customWidth="1"/>
    <col min="5" max="5" width="9.25" style="2" bestFit="1" customWidth="1"/>
    <col min="6" max="6" width="13.625" style="2" bestFit="1" customWidth="1"/>
    <col min="7" max="7" width="9.25" style="2" bestFit="1" customWidth="1"/>
    <col min="8" max="8" width="9.5" style="2" bestFit="1" customWidth="1"/>
    <col min="9" max="9" width="9.25" style="2" bestFit="1" customWidth="1"/>
    <col min="10" max="10" width="14.125" style="2" customWidth="1"/>
    <col min="11" max="11" width="21.125" style="2" customWidth="1"/>
    <col min="12" max="12" width="16" style="2" bestFit="1" customWidth="1"/>
    <col min="13" max="13" width="15.75" style="2" customWidth="1"/>
    <col min="14" max="14" width="11.875" style="2" bestFit="1" customWidth="1"/>
    <col min="15" max="15" width="9.25" style="2" bestFit="1" customWidth="1"/>
    <col min="16" max="16384" width="9" style="2"/>
  </cols>
  <sheetData>
    <row r="1" spans="1:17" s="12" customFormat="1" ht="21" customHeight="1" x14ac:dyDescent="0.2">
      <c r="A1" s="67" t="s">
        <v>25</v>
      </c>
      <c r="B1" s="67"/>
      <c r="C1" s="67"/>
      <c r="D1" s="67"/>
      <c r="E1" s="67"/>
      <c r="F1" s="67"/>
      <c r="G1" s="67"/>
      <c r="H1" s="67"/>
      <c r="I1" s="67"/>
      <c r="J1" s="67"/>
      <c r="K1" s="67"/>
      <c r="L1" s="67"/>
      <c r="M1" s="67"/>
      <c r="N1" s="67"/>
      <c r="O1" s="67"/>
    </row>
    <row r="3" spans="1:17" s="4" customFormat="1" ht="25.5" x14ac:dyDescent="0.25">
      <c r="A3" s="52" t="s">
        <v>15</v>
      </c>
      <c r="B3" s="18" t="s">
        <v>0</v>
      </c>
      <c r="C3" s="19" t="s">
        <v>1</v>
      </c>
      <c r="D3" s="18" t="s">
        <v>2</v>
      </c>
      <c r="E3" s="19" t="s">
        <v>1</v>
      </c>
      <c r="F3" s="20" t="s">
        <v>3</v>
      </c>
      <c r="G3" s="19" t="s">
        <v>1</v>
      </c>
      <c r="H3" s="21" t="s">
        <v>7</v>
      </c>
      <c r="I3" s="19" t="s">
        <v>1</v>
      </c>
      <c r="J3" s="22" t="s">
        <v>4</v>
      </c>
      <c r="K3" s="19" t="s">
        <v>1</v>
      </c>
      <c r="L3" s="23" t="s">
        <v>5</v>
      </c>
      <c r="M3" s="19" t="s">
        <v>1</v>
      </c>
      <c r="N3" s="24" t="s">
        <v>6</v>
      </c>
      <c r="O3" s="19" t="s">
        <v>1</v>
      </c>
      <c r="P3" s="3"/>
    </row>
    <row r="4" spans="1:17" s="7" customFormat="1" x14ac:dyDescent="0.2">
      <c r="A4" s="34" t="s">
        <v>16</v>
      </c>
      <c r="B4" s="28">
        <v>1071043</v>
      </c>
      <c r="C4" s="35">
        <v>-64.417093328788468</v>
      </c>
      <c r="D4" s="28">
        <v>625334</v>
      </c>
      <c r="E4" s="35">
        <v>-75.154723266159777</v>
      </c>
      <c r="F4" s="28">
        <v>586070</v>
      </c>
      <c r="G4" s="35">
        <v>-74.214142249657371</v>
      </c>
      <c r="H4" s="28">
        <v>3811</v>
      </c>
      <c r="I4" s="35">
        <v>-72.794117647058826</v>
      </c>
      <c r="J4" s="28">
        <v>1700188</v>
      </c>
      <c r="K4" s="35">
        <v>-69.315748268245997</v>
      </c>
      <c r="L4" s="28">
        <v>2942</v>
      </c>
      <c r="M4" s="35">
        <v>-37.056054771074031</v>
      </c>
      <c r="N4" s="28">
        <v>1703130</v>
      </c>
      <c r="O4" s="35">
        <v>-69.2885587605859</v>
      </c>
      <c r="P4" s="5"/>
    </row>
    <row r="5" spans="1:17" s="7" customFormat="1" x14ac:dyDescent="0.2">
      <c r="A5" s="34" t="s">
        <v>17</v>
      </c>
      <c r="B5" s="28">
        <v>744228</v>
      </c>
      <c r="C5" s="35">
        <v>-62.278033179078832</v>
      </c>
      <c r="D5" s="28">
        <v>267179</v>
      </c>
      <c r="E5" s="35">
        <v>-62.784189837836635</v>
      </c>
      <c r="F5" s="28">
        <v>267011</v>
      </c>
      <c r="G5" s="35">
        <v>-46.227955880546403</v>
      </c>
      <c r="H5" s="28">
        <v>2358</v>
      </c>
      <c r="I5" s="35">
        <v>-40.424456796361795</v>
      </c>
      <c r="J5" s="28">
        <v>1013765</v>
      </c>
      <c r="K5" s="35">
        <v>-62.380779915140458</v>
      </c>
      <c r="L5" s="28">
        <v>2806</v>
      </c>
      <c r="M5" s="35">
        <v>-4.655113829425761</v>
      </c>
      <c r="N5" s="28">
        <v>1016571</v>
      </c>
      <c r="O5" s="35">
        <v>-62.317806437885807</v>
      </c>
      <c r="P5" s="5"/>
    </row>
    <row r="6" spans="1:17" s="40" customFormat="1" x14ac:dyDescent="0.2">
      <c r="A6" s="41" t="s">
        <v>18</v>
      </c>
      <c r="B6" s="38">
        <v>0</v>
      </c>
      <c r="C6" s="39" t="s">
        <v>10</v>
      </c>
      <c r="D6" s="38">
        <v>0</v>
      </c>
      <c r="E6" s="39" t="s">
        <v>10</v>
      </c>
      <c r="F6" s="38">
        <v>0</v>
      </c>
      <c r="G6" s="39" t="s">
        <v>10</v>
      </c>
      <c r="H6" s="38">
        <v>0</v>
      </c>
      <c r="I6" s="31" t="s">
        <v>10</v>
      </c>
      <c r="J6" s="38">
        <v>0</v>
      </c>
      <c r="K6" s="39" t="s">
        <v>10</v>
      </c>
      <c r="L6" s="38">
        <v>0</v>
      </c>
      <c r="M6" s="39">
        <v>-100</v>
      </c>
      <c r="N6" s="38">
        <v>0</v>
      </c>
      <c r="O6" s="39">
        <v>-100</v>
      </c>
      <c r="P6" s="5"/>
    </row>
    <row r="7" spans="1:17" s="40" customFormat="1" x14ac:dyDescent="0.2">
      <c r="A7" s="43" t="s">
        <v>19</v>
      </c>
      <c r="B7" s="44">
        <v>0</v>
      </c>
      <c r="C7" s="45" t="s">
        <v>10</v>
      </c>
      <c r="D7" s="44">
        <v>0</v>
      </c>
      <c r="E7" s="45">
        <v>-100</v>
      </c>
      <c r="F7" s="44">
        <v>0</v>
      </c>
      <c r="G7" s="45">
        <v>-100</v>
      </c>
      <c r="H7" s="44">
        <v>0</v>
      </c>
      <c r="I7" s="46" t="s">
        <v>10</v>
      </c>
      <c r="J7" s="44">
        <v>0</v>
      </c>
      <c r="K7" s="45">
        <v>-100</v>
      </c>
      <c r="L7" s="47">
        <v>278</v>
      </c>
      <c r="M7" s="45">
        <v>-6.081081081081086</v>
      </c>
      <c r="N7" s="44">
        <v>278</v>
      </c>
      <c r="O7" s="45">
        <v>-69.076751946607345</v>
      </c>
      <c r="P7" s="5"/>
    </row>
    <row r="8" spans="1:17" s="37" customFormat="1" x14ac:dyDescent="0.2">
      <c r="A8" s="62" t="s">
        <v>20</v>
      </c>
      <c r="B8" s="36">
        <v>1815271</v>
      </c>
      <c r="C8" s="71">
        <v>-63.570157515980071</v>
      </c>
      <c r="D8" s="36">
        <v>892513</v>
      </c>
      <c r="E8" s="72">
        <v>-72.409285060023237</v>
      </c>
      <c r="F8" s="36">
        <v>853081</v>
      </c>
      <c r="G8" s="72">
        <v>-69.196135186156113</v>
      </c>
      <c r="H8" s="36">
        <v>6169</v>
      </c>
      <c r="I8" s="72">
        <v>-65.662918846710454</v>
      </c>
      <c r="J8" s="36">
        <v>2713953</v>
      </c>
      <c r="K8" s="72">
        <v>-67.046560592152233</v>
      </c>
      <c r="L8" s="36">
        <v>6026</v>
      </c>
      <c r="M8" s="72">
        <v>-24.712643678160919</v>
      </c>
      <c r="N8" s="36">
        <v>2719979</v>
      </c>
      <c r="O8" s="72">
        <v>-67.005457727599804</v>
      </c>
      <c r="P8" s="8"/>
    </row>
    <row r="9" spans="1:17" x14ac:dyDescent="0.2">
      <c r="P9" s="1"/>
      <c r="Q9" s="1"/>
    </row>
    <row r="10" spans="1:17" x14ac:dyDescent="0.2">
      <c r="A10" s="2" t="s">
        <v>21</v>
      </c>
      <c r="P10" s="1"/>
      <c r="Q10" s="1"/>
    </row>
    <row r="11" spans="1:17" x14ac:dyDescent="0.2">
      <c r="P11" s="1"/>
      <c r="Q11" s="1"/>
    </row>
    <row r="15" spans="1:17" s="28" customFormat="1" x14ac:dyDescent="0.2"/>
  </sheetData>
  <mergeCells count="1">
    <mergeCell ref="A1:O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0"/>
  <sheetViews>
    <sheetView tabSelected="1" workbookViewId="0">
      <selection activeCell="G19" sqref="G19"/>
    </sheetView>
  </sheetViews>
  <sheetFormatPr defaultColWidth="9" defaultRowHeight="12.75" x14ac:dyDescent="0.2"/>
  <cols>
    <col min="1" max="1" width="18.625" style="2" customWidth="1"/>
    <col min="2" max="2" width="9.625" style="2" bestFit="1" customWidth="1"/>
    <col min="3" max="3" width="9" style="2"/>
    <col min="4" max="4" width="9.375" style="2" customWidth="1"/>
    <col min="5" max="5" width="9" style="2"/>
    <col min="6" max="6" width="18.375" style="2" customWidth="1"/>
    <col min="7" max="7" width="9" style="2"/>
    <col min="8" max="8" width="11.25" style="2" customWidth="1"/>
    <col min="9" max="9" width="11.375" style="2" customWidth="1"/>
    <col min="10" max="10" width="9" style="2"/>
    <col min="11" max="11" width="13.75" style="2" customWidth="1"/>
    <col min="12" max="16384" width="9" style="2"/>
  </cols>
  <sheetData>
    <row r="1" spans="1:11" s="12" customFormat="1" ht="37.15" customHeight="1" x14ac:dyDescent="0.2">
      <c r="A1" s="68" t="s">
        <v>27</v>
      </c>
      <c r="B1" s="68"/>
      <c r="C1" s="68"/>
      <c r="D1" s="68"/>
      <c r="E1" s="68"/>
      <c r="F1" s="68"/>
      <c r="G1" s="68"/>
      <c r="H1" s="68"/>
      <c r="I1" s="68"/>
      <c r="J1" s="68"/>
      <c r="K1" s="68"/>
    </row>
    <row r="3" spans="1:11" s="4" customFormat="1" ht="25.5" x14ac:dyDescent="0.25">
      <c r="A3" s="52" t="s">
        <v>15</v>
      </c>
      <c r="B3" s="18" t="s">
        <v>8</v>
      </c>
      <c r="C3" s="19" t="s">
        <v>1</v>
      </c>
      <c r="D3" s="25" t="s">
        <v>28</v>
      </c>
      <c r="E3" s="19" t="s">
        <v>1</v>
      </c>
      <c r="F3" s="17" t="s">
        <v>29</v>
      </c>
      <c r="G3" s="19" t="s">
        <v>1</v>
      </c>
      <c r="H3" s="19" t="s">
        <v>9</v>
      </c>
      <c r="I3" s="17" t="s">
        <v>1</v>
      </c>
      <c r="J3" s="17" t="s">
        <v>6</v>
      </c>
      <c r="K3" s="17" t="s">
        <v>1</v>
      </c>
    </row>
    <row r="4" spans="1:11" s="7" customFormat="1" x14ac:dyDescent="0.25">
      <c r="A4" s="33" t="s">
        <v>16</v>
      </c>
      <c r="B4" s="14">
        <v>701</v>
      </c>
      <c r="C4" s="49">
        <v>167.55725190839695</v>
      </c>
      <c r="D4" s="14" t="s">
        <v>10</v>
      </c>
      <c r="E4" s="49" t="s">
        <v>10</v>
      </c>
      <c r="F4" s="16">
        <v>701</v>
      </c>
      <c r="G4" s="49">
        <v>167.55725190839695</v>
      </c>
      <c r="H4" s="59">
        <v>1813</v>
      </c>
      <c r="I4" s="49">
        <v>-9.8458478368970699</v>
      </c>
      <c r="J4" s="16">
        <v>2514</v>
      </c>
      <c r="K4" s="49">
        <v>10.602727672679269</v>
      </c>
    </row>
    <row r="5" spans="1:11" s="7" customFormat="1" x14ac:dyDescent="0.25">
      <c r="A5" s="32" t="s">
        <v>17</v>
      </c>
      <c r="B5" s="16">
        <v>17</v>
      </c>
      <c r="C5" s="49">
        <v>54.54545454545454</v>
      </c>
      <c r="D5" s="16" t="s">
        <v>10</v>
      </c>
      <c r="E5" s="49" t="s">
        <v>10</v>
      </c>
      <c r="F5" s="16">
        <v>17</v>
      </c>
      <c r="G5" s="49">
        <v>54.54545454545454</v>
      </c>
      <c r="H5" s="59">
        <v>26</v>
      </c>
      <c r="I5" s="40" t="s">
        <v>10</v>
      </c>
      <c r="J5" s="16">
        <v>43</v>
      </c>
      <c r="K5" s="49">
        <v>290.90909090909093</v>
      </c>
    </row>
    <row r="6" spans="1:11" s="7" customFormat="1" x14ac:dyDescent="0.25">
      <c r="A6" s="32" t="s">
        <v>18</v>
      </c>
      <c r="B6" s="16">
        <v>0</v>
      </c>
      <c r="C6" s="49" t="s">
        <v>10</v>
      </c>
      <c r="D6" s="16" t="s">
        <v>10</v>
      </c>
      <c r="E6" s="49" t="s">
        <v>10</v>
      </c>
      <c r="F6" s="16">
        <v>0</v>
      </c>
      <c r="G6" s="49" t="s">
        <v>10</v>
      </c>
      <c r="H6" s="59">
        <v>0</v>
      </c>
      <c r="I6" s="40" t="s">
        <v>10</v>
      </c>
      <c r="J6" s="16">
        <v>0</v>
      </c>
      <c r="K6" s="49" t="s">
        <v>10</v>
      </c>
    </row>
    <row r="7" spans="1:11" s="7" customFormat="1" x14ac:dyDescent="0.25">
      <c r="A7" s="60" t="s">
        <v>19</v>
      </c>
      <c r="B7" s="48">
        <v>5006</v>
      </c>
      <c r="C7" s="51">
        <v>-34.027411702688461</v>
      </c>
      <c r="D7" s="48" t="s">
        <v>10</v>
      </c>
      <c r="E7" s="51" t="s">
        <v>10</v>
      </c>
      <c r="F7" s="48">
        <v>5006</v>
      </c>
      <c r="G7" s="51">
        <v>-34.027411702688461</v>
      </c>
      <c r="H7" s="70">
        <v>0</v>
      </c>
      <c r="I7" s="50" t="s">
        <v>10</v>
      </c>
      <c r="J7" s="48">
        <v>5006</v>
      </c>
      <c r="K7" s="51">
        <v>-34.027411702688461</v>
      </c>
    </row>
    <row r="8" spans="1:11" s="37" customFormat="1" x14ac:dyDescent="0.2">
      <c r="A8" s="62" t="s">
        <v>20</v>
      </c>
      <c r="B8" s="36">
        <v>5724</v>
      </c>
      <c r="C8" s="72">
        <v>-27.184836534792012</v>
      </c>
      <c r="D8" s="42" t="s">
        <v>10</v>
      </c>
      <c r="E8" s="59" t="s">
        <v>10</v>
      </c>
      <c r="F8" s="36">
        <v>5724</v>
      </c>
      <c r="G8" s="72">
        <v>-27.184836534792012</v>
      </c>
      <c r="H8" s="36">
        <v>1839</v>
      </c>
      <c r="I8" s="72">
        <v>-8.5529587270014922</v>
      </c>
      <c r="J8" s="36">
        <v>7563</v>
      </c>
      <c r="K8" s="72">
        <v>-23.38938411669368</v>
      </c>
    </row>
    <row r="9" spans="1:11" s="7" customFormat="1" x14ac:dyDescent="0.25">
      <c r="B9" s="16"/>
      <c r="C9" s="15"/>
      <c r="D9" s="16"/>
      <c r="E9" s="15"/>
      <c r="F9" s="16"/>
      <c r="G9" s="15"/>
      <c r="H9" s="5"/>
    </row>
    <row r="10" spans="1:11" s="7" customFormat="1" x14ac:dyDescent="0.25">
      <c r="B10" s="16"/>
      <c r="C10" s="15"/>
      <c r="D10" s="16"/>
      <c r="E10" s="15"/>
      <c r="F10" s="16"/>
      <c r="G10" s="15"/>
      <c r="H10" s="5"/>
    </row>
  </sheetData>
  <mergeCells count="1">
    <mergeCell ref="A1:K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Nota Metodologica</vt:lpstr>
      <vt:lpstr>Movimenti</vt:lpstr>
      <vt:lpstr>Passeggeri</vt:lpstr>
      <vt:lpstr>Cargo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calo'</dc:creator>
  <cp:lastModifiedBy>Utente 4</cp:lastModifiedBy>
  <dcterms:created xsi:type="dcterms:W3CDTF">2016-03-18T09:15:41Z</dcterms:created>
  <dcterms:modified xsi:type="dcterms:W3CDTF">2021-05-04T10:02:20Z</dcterms:modified>
</cp:coreProperties>
</file>