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lessandro\Desktop\"/>
    </mc:Choice>
  </mc:AlternateContent>
  <xr:revisionPtr revIDLastSave="0" documentId="13_ncr:1_{530C7D0B-092E-4ECB-B7C2-CDF4C39A5255}" xr6:coauthVersionLast="45" xr6:coauthVersionMax="45" xr10:uidLastSave="{00000000-0000-0000-0000-000000000000}"/>
  <bookViews>
    <workbookView xWindow="-120" yWindow="-120" windowWidth="29040" windowHeight="15840" xr2:uid="{00000000-000D-0000-FFFF-FFFF00000000}"/>
  </bookViews>
  <sheets>
    <sheet name="NOTA METODOLOGICA" sheetId="7" r:id="rId1"/>
    <sheet name="BILANCIO ENERGIA ELETTRICA" sheetId="2" r:id="rId2"/>
    <sheet name="IMPIANTI FOTOVOLTAICI" sheetId="5" r:id="rId3"/>
    <sheet name="SITUAZIONE IMPIANTI" sheetId="3" r:id="rId4"/>
    <sheet name="CONSUMI PER CAT UTILIZZATORI" sheetId="4" r:id="rId5"/>
    <sheet name="CONS ENER SETT MERCEOLOGICO" sheetId="8"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5" l="1"/>
  <c r="B11" i="5"/>
</calcChain>
</file>

<file path=xl/sharedStrings.xml><?xml version="1.0" encoding="utf-8"?>
<sst xmlns="http://schemas.openxmlformats.org/spreadsheetml/2006/main" count="558" uniqueCount="151">
  <si>
    <t>-</t>
  </si>
  <si>
    <t>2016 GWh</t>
  </si>
  <si>
    <t>PUGLIA</t>
  </si>
  <si>
    <t>FOGGIA</t>
  </si>
  <si>
    <t>Voci di bilancio</t>
  </si>
  <si>
    <t>Operatori(*)</t>
  </si>
  <si>
    <t>Autoproduttori</t>
  </si>
  <si>
    <t>Totale</t>
  </si>
  <si>
    <t>Produzione lorda:</t>
  </si>
  <si>
    <t xml:space="preserve"> idroelettrica</t>
  </si>
  <si>
    <t>termoelettrica tradizionale</t>
  </si>
  <si>
    <t>geotermoelettrica</t>
  </si>
  <si>
    <t>eolica</t>
  </si>
  <si>
    <t>fotovoltaica</t>
  </si>
  <si>
    <t>Totale produzione lorda</t>
  </si>
  <si>
    <t>Servizi ausiliari della Produzione</t>
  </si>
  <si>
    <t>Produzione netta:</t>
  </si>
  <si>
    <t>idroelettrica</t>
  </si>
  <si>
    <t>Totale produzione netta</t>
  </si>
  <si>
    <t>Energia destinata ai pompaggi</t>
  </si>
  <si>
    <t>Produzione  destinata ai consumi</t>
  </si>
  <si>
    <t>Cessione degli Autoproduttori agli Operatori</t>
  </si>
  <si>
    <t>Saldo import/export con l'estero</t>
  </si>
  <si>
    <t>Saldo con altre regioni</t>
  </si>
  <si>
    <t>Energia richiesta</t>
  </si>
  <si>
    <t>Perdite</t>
  </si>
  <si>
    <t>Consumi finali:</t>
  </si>
  <si>
    <t>Autoconsumi</t>
  </si>
  <si>
    <t>Mercato libero**</t>
  </si>
  <si>
    <t>Mercato tutelato</t>
  </si>
  <si>
    <t>Totale consumi</t>
  </si>
  <si>
    <t>Fonte:Terna</t>
  </si>
  <si>
    <t>* Operatori del mercato elettrico:Produttori,Distributori e Grossisti</t>
  </si>
  <si>
    <t>** Compreso il "servizio di salvaguardia".</t>
  </si>
  <si>
    <t>Tipo Impianto</t>
  </si>
  <si>
    <t>Unità di Misura</t>
  </si>
  <si>
    <t>Produttori</t>
  </si>
  <si>
    <t>IMPIANTI FOTOVOLTAICI (*)</t>
  </si>
  <si>
    <t>Impianti</t>
  </si>
  <si>
    <t>n.</t>
  </si>
  <si>
    <t>Potenza efficiente lorda</t>
  </si>
  <si>
    <t>MW</t>
  </si>
  <si>
    <t>IMPIANTI IDROELETTRICI</t>
  </si>
  <si>
    <t>Potenza efficiente netta</t>
  </si>
  <si>
    <t>Producibilità media annua</t>
  </si>
  <si>
    <t>GWh</t>
  </si>
  <si>
    <t>IMPIANTI EOLICI</t>
  </si>
  <si>
    <t>IMPIANTI TERMOELETTRICI</t>
  </si>
  <si>
    <t>Sezioni</t>
  </si>
  <si>
    <t>Fonte: Terna</t>
  </si>
  <si>
    <t>(*) Sono inclusi gli impianti fotovoltaici incentivati attraverso il "Conto Energia" gestito dal GESTORE SERVIZI ENERGETICI</t>
  </si>
  <si>
    <t>Province</t>
  </si>
  <si>
    <t>Agricoltura</t>
  </si>
  <si>
    <t>Industria</t>
  </si>
  <si>
    <t>Terziario (*)</t>
  </si>
  <si>
    <t xml:space="preserve">Domestico </t>
  </si>
  <si>
    <t>Totale (*)</t>
  </si>
  <si>
    <t>Bari</t>
  </si>
  <si>
    <t>Barletta-Andria-Trani</t>
  </si>
  <si>
    <t>Brindisi</t>
  </si>
  <si>
    <t>Foggia</t>
  </si>
  <si>
    <t>Lecce</t>
  </si>
  <si>
    <t>Taranto</t>
  </si>
  <si>
    <t>BARI</t>
  </si>
  <si>
    <t>TARANTO</t>
  </si>
  <si>
    <t>BRINDISI</t>
  </si>
  <si>
    <t>LECCE</t>
  </si>
  <si>
    <t>Puglia</t>
  </si>
  <si>
    <t>Numero impianti</t>
  </si>
  <si>
    <t>Potenza (MW)</t>
  </si>
  <si>
    <t>Produzione (GWh)</t>
  </si>
  <si>
    <t xml:space="preserve">Province </t>
  </si>
  <si>
    <t>NOTA METODOLOGICA</t>
  </si>
  <si>
    <r>
      <rPr>
        <b/>
        <sz val="9"/>
        <color theme="1"/>
        <rFont val="Arial"/>
        <family val="2"/>
      </rPr>
      <t>BILANCIO REGIONALE DELL'ENERGIA ELETTRICA</t>
    </r>
    <r>
      <rPr>
        <sz val="9"/>
        <color theme="1"/>
        <rFont val="Arial"/>
        <family val="2"/>
      </rPr>
      <t xml:space="preserve">: Il Bilancio Energetico Regionale (B.E.R.) è costituito, da un modello di contabilità energetica che descrive la formazione delle disponibilità (offerta di energia) e degli impieghi (domanda)  di fonti energetiche che si realizza in un dato periodo di tempo (anno) nel sistema economico e sociale osservato (regione). Il B.E.R. è compilato nel rispetto delle equivalenze tra l’energia immessa e l’energia ricavata, quest’ultima integrata con le perdite e i consumi avvenuti nella fase di produzione, trasformazione, trasporto, distribuzione ed utilizzo della stessa, cercando, inoltre, di rimanere il più possibile aderente ai propri obiettivi fondamentali, che nell’ambito della programmazione energetica regionale sono strettamente legati alla struttura dei legami sottesi alla formazione della domanda e dell’offerta di energia.Da un punto di visto pratico, il bilancio energetico regionale è costituito da una matrice composta da tre sezioni.La prima sezione (in cui è riportata l’offerta delle fonti energetiche primarie e derivate) evidenzia la disponibilità di fonti energetiche per il territorio considerato.Una seconda sezione è costituita dal sistema della trasformazione delle fonti primarie in prodotti energetici; qui si computano le quantità di fonti in ingresso, le perdite di trasformazione, i consumi dei processi e le uscite dei prodotti finali destinati al consumo.La terza sezione è costituita dal sistema dei consumi finali; qui confluiscono tutte le forme di prodotti energetici (primarie e derivate) che vanno ad essere impiegate nei settori produttivi, residenziale, terziario e trasporti.
</t>
    </r>
    <r>
      <rPr>
        <b/>
        <sz val="9"/>
        <color theme="1"/>
        <rFont val="Arial"/>
        <family val="2"/>
      </rPr>
      <t>PRODUZIONE LORDA DI ENERGIA ELETTRICA:</t>
    </r>
    <r>
      <rPr>
        <sz val="9"/>
        <color theme="1"/>
        <rFont val="Arial"/>
        <family val="2"/>
      </rPr>
      <t xml:space="preserve"> E' la somma delle quantità di energia elettrica prodotte, misurate ai morsetti dei generatori elettrici. 
</t>
    </r>
    <r>
      <rPr>
        <b/>
        <sz val="9"/>
        <color theme="1"/>
        <rFont val="Arial"/>
        <family val="2"/>
      </rPr>
      <t>PRODUZIONE NETTA DI ENERGIA ELETTRICA</t>
    </r>
    <r>
      <rPr>
        <sz val="9"/>
        <color theme="1"/>
        <rFont val="Arial"/>
        <family val="2"/>
      </rPr>
      <t xml:space="preserve">:E' la somma delle quantità di energia elettrica prodotte, misurate in uscita dagli impianti, deducendo cioè la quantità di energia elettrica destinata ai servizi ausiliari della produzione (servizi ausiliari di centrale e perdite nei trasformatori di centrale). 
</t>
    </r>
    <r>
      <rPr>
        <b/>
        <sz val="9"/>
        <color theme="1"/>
        <rFont val="Arial"/>
        <family val="2"/>
      </rPr>
      <t>PRODUZIONE NETTA DESTINATA AL CONSUMO</t>
    </r>
    <r>
      <rPr>
        <sz val="9"/>
        <color theme="1"/>
        <rFont val="Arial"/>
        <family val="2"/>
      </rPr>
      <t xml:space="preserve">:E’ la produzione netta ridotta della quantità di energia elettrica destinata ai pompaggi, in quanto nelle produzioni (lorda e netta) di cui sopra viene inclusa l’energia elettrica generata dagli impianti di produzione e pompaggio.
</t>
    </r>
    <r>
      <rPr>
        <b/>
        <sz val="9"/>
        <color theme="1"/>
        <rFont val="Arial"/>
        <family val="2"/>
      </rPr>
      <t>ENERGIA ELETTRICA DESTINATA AI POMPAGGI</t>
    </r>
    <r>
      <rPr>
        <sz val="9"/>
        <color theme="1"/>
        <rFont val="Arial"/>
        <family val="2"/>
      </rPr>
      <t xml:space="preserve">: E' l'energia elettrica impiegata per il sollevamento di acqua, a mezzo pompe, al solo scopo di essere utilizzata successivamente per la produzione di energia elettrica
</t>
    </r>
    <r>
      <rPr>
        <b/>
        <sz val="9"/>
        <color theme="1"/>
        <rFont val="Arial"/>
        <family val="2"/>
      </rPr>
      <t>CONSUMO INTERNO LORDO DI ENERGIA ELETTRICA</t>
    </r>
    <r>
      <rPr>
        <sz val="9"/>
        <color theme="1"/>
        <rFont val="Arial"/>
        <family val="2"/>
      </rPr>
      <t xml:space="preserve">: E' uguale alla produzione lorda di energia elettrica più il saldo scambi con l'estero.
</t>
    </r>
    <r>
      <rPr>
        <b/>
        <sz val="9"/>
        <color theme="1"/>
        <rFont val="Arial"/>
        <family val="2"/>
      </rPr>
      <t>CONSUMO FINALE DI ENERGIA</t>
    </r>
    <r>
      <rPr>
        <sz val="9"/>
        <color theme="1"/>
        <rFont val="Arial"/>
        <family val="2"/>
      </rPr>
      <t xml:space="preserve">: E' dato dal consumo interno lordo di energia diminuito del consumo del settore energetico; quest'ultimo include le relative variazioni delle scorte.
</t>
    </r>
    <r>
      <rPr>
        <b/>
        <sz val="9"/>
        <color theme="1"/>
        <rFont val="Arial"/>
        <family val="2"/>
      </rPr>
      <t>ENERGIA DA FONTI RINNOVABILI (FER):</t>
    </r>
    <r>
      <rPr>
        <sz val="9"/>
        <color theme="1"/>
        <rFont val="Arial"/>
        <family val="2"/>
      </rPr>
      <t xml:space="preserve"> “Energia proveniente da fonti rinnovabili non fossili, vale a dire energia eolica,solare, aerotermica, geotermica, idrotermica e oceanica, idraulica, biomassa, gas di discarica, gas residuati dai processi di depurazione e biogas” (Decreto Legislativo 28/2011).
            - IMPIANTI IDROELETTRICI: Sono impianti che convertono il movimento di masse d’acqua dolce in energia elettrica. 
             Gli impianti idroelettrici sono solitamente divisi in due categorie:impianti ad accumulo (a bacino o serbatoio) dotati di un serbatoio, naturale o artificiale, che permette di regolare il flusso dell’acqua e quindi la produzione di                  
              elettricità;impianti ad acqua fluente, costruiti su corsi d’acqua, senza grandi serbatoi di accumulo, per i quali la produzione di energia elettrica dipende dalla corrente del corso d’acqua.
           - IMPIANTI EOLICI:Un impianto eolico trasforma l’energia del vento in energia elettrica.Le macchine eoliche di piccola taglia possono essere utilizzate per produrre elettricità per singole utenze o per gruppi di utenze, collegate 
             alla rete elettrica in bassa tensione oppure isolati dalla rete elettrica.Le macchine di media e grande taglia sono utilizzate prevalentemente per realizzare centrali eoliche composte da più turbine, collegate alla rete di media o di    
             alta tensione.Gli impianti eolici si distinguono in impianti on-shore (sulla terraferma) e off-shore (in mare).
            -IMPIANTO TERMOELETTRICO:E' un impianto che usa il vapore e/o gas per la produzione di energia elettrica.
            -IMPIANTO FOTOVOLTAICO:Un impianto fotovoltaico è un impianto elettrico costituito essenzialmente dall'assemblaggio di più moduli fotovoltaici, i quali sfruttano l'energia solare incidente per produrre energia elettrica          
             mediante effetto fotovoltaico, della necessaria componente elettrica (cavi) ed elettronica (inverter) ed eventualmente di sistemi meccanici-automatici ad inseguimento solare.
</t>
    </r>
    <r>
      <rPr>
        <b/>
        <sz val="9"/>
        <color theme="1"/>
        <rFont val="Arial"/>
        <family val="2"/>
      </rPr>
      <t>POTENZA EFFICIENTE (DI UN IMPIANTO DI GENERAZIONE</t>
    </r>
    <r>
      <rPr>
        <sz val="9"/>
        <color theme="1"/>
        <rFont val="Arial"/>
        <family val="2"/>
      </rPr>
      <t xml:space="preserve">) :Massima potenza elettrica erogabile per una durata di funzionamento uguale o superiore a 4 ore e per la produzione esclusiva di potenza attiva, supponendo tutte le parti dell’impianto interamente in efficienza e nelle condizioni ottimali.La potenza efficiente è lorda se misurata ai morsetti dei generatori elettrici di un impianto; è netta se misurata all’uscita dello stesso, al netto cioè della potenza assorbita dai servizi ausiliari dell’impianto e delle perdite nei trasformatori della centrale.
</t>
    </r>
    <r>
      <rPr>
        <b/>
        <sz val="9"/>
        <color theme="1"/>
        <rFont val="Arial"/>
        <family val="2"/>
      </rPr>
      <t>PRODUZIONE (GWH) :</t>
    </r>
    <r>
      <rPr>
        <sz val="9"/>
        <color theme="1"/>
        <rFont val="Arial"/>
        <family val="2"/>
      </rPr>
      <t xml:space="preserve"> Quantità di energia che un modulo fotovoltaico genera in un’ora. Alternativamente può essere visto come la quantità di energia che un utilizzatore consuma in un’ora.
Potenza      1 MW=1.000 kW; 1 GW=1.000.000 kW ;1 TW=1.000.000.000 kW 
Produzione  1 MWh=1.000 kWh ;1 GWh=1.000.000 kWh ;1 TWh=1.000.000.000 kWh
</t>
    </r>
    <r>
      <rPr>
        <b/>
        <sz val="9"/>
        <color theme="1"/>
        <rFont val="Arial"/>
        <family val="2"/>
      </rPr>
      <t>CONSUMI PER CATEGORIA DI UTILIZZATORI</t>
    </r>
    <r>
      <rPr>
        <sz val="9"/>
        <color theme="1"/>
        <rFont val="Arial"/>
        <family val="2"/>
      </rPr>
      <t xml:space="preserve">: Rappresentano i consumi energetici delle varie tipologie di utilizzatori  (agricoltura,industria,terziario e domestico) e permette, da una parte, di verificare nel tempo se le iniziative tese al risparmio energetico hanno sortito il loro effetto positivo,dall’altra di individuare quali sono le categorie che consumano più energia. 
</t>
    </r>
    <r>
      <rPr>
        <b/>
        <sz val="9"/>
        <color theme="1"/>
        <rFont val="Arial"/>
        <family val="2"/>
      </rPr>
      <t xml:space="preserve">CONSUMI DI ENERGIA ELETTRICA PER CODICE MERCEOLOGICO: </t>
    </r>
    <r>
      <rPr>
        <sz val="9"/>
        <color theme="1"/>
        <rFont val="Arial"/>
        <family val="2"/>
      </rPr>
      <t xml:space="preserve">Rappresenta l'insieme dei consumi di energia elettrica  a livello provinciale e regionale, disaggregati per le classi di attività economica coerenti - nelle prime due cifre - alla classificazione Istat Ateco </t>
    </r>
  </si>
  <si>
    <t>FOGLIO</t>
  </si>
  <si>
    <t>CONTENUTO</t>
  </si>
  <si>
    <t>BILANCIO ENERGIA ELETTRICA</t>
  </si>
  <si>
    <t>IMPIANTI FOTOVOLTAICI</t>
  </si>
  <si>
    <t>SITUAZIONE IMPIANTI</t>
  </si>
  <si>
    <t>CONSUMI PER CAT UTILIZZATORI</t>
  </si>
  <si>
    <t>Fonte: GSE (Gestore Servizi Energetici) - TERNA;</t>
  </si>
  <si>
    <t>Bilancio regionale pugliese dell'energia elettrica al 31/12/2018 (Energia in gigawattora)</t>
  </si>
  <si>
    <t>Situazione degli impianti in Puglia al 31/12/2018</t>
  </si>
  <si>
    <t>Consumi per categoria di utilizzatori a livello provinciale  in Puglia al 31/12/2018</t>
  </si>
  <si>
    <t>(*) Al netto dei consumi FS per trazione pari a GWh 226,3</t>
  </si>
  <si>
    <t>Var % 2017-2018 (numero impianti)</t>
  </si>
  <si>
    <t>Numerosità e potenza degli impianti fotovoltaici in Puglia suddivisi per provincia.Valori assoluti (Anno 2018)  e Var % 2017-2018</t>
  </si>
  <si>
    <t>Var % 2017-2018 (potenza  impianti)</t>
  </si>
  <si>
    <t>Var % 2017-2018 (produzione impianti)</t>
  </si>
  <si>
    <t>Fonte:GSE-Rapporto Statistico - Solare Fotovolatico 2018</t>
  </si>
  <si>
    <t>Siderurgica</t>
  </si>
  <si>
    <t>Cartaria</t>
  </si>
  <si>
    <t>di cui carta e cartotecnica</t>
  </si>
  <si>
    <t>Chimica</t>
  </si>
  <si>
    <t>di cui fibre</t>
  </si>
  <si>
    <t>Altre Lavorazioni</t>
  </si>
  <si>
    <t>Cemento, Calce e Gesso</t>
  </si>
  <si>
    <t>Ceramiche e Vetrarie</t>
  </si>
  <si>
    <t>Estrazione da Cava</t>
  </si>
  <si>
    <t>Laterizi</t>
  </si>
  <si>
    <t>Manufatti in Cemento</t>
  </si>
  <si>
    <t>Metalli non Ferrosi</t>
  </si>
  <si>
    <t>Acquedotti</t>
  </si>
  <si>
    <t>Elettricità e Gas</t>
  </si>
  <si>
    <t>Estrazione Combustibili</t>
  </si>
  <si>
    <t>Raffinazione e Cokerie</t>
  </si>
  <si>
    <t>Alimentare</t>
  </si>
  <si>
    <t>Altre Manifatturiere</t>
  </si>
  <si>
    <t>Lavorazione Plastica e Gomma</t>
  </si>
  <si>
    <t>di cui articoli in Materie Plastiche</t>
  </si>
  <si>
    <t>Legno e Mobilio</t>
  </si>
  <si>
    <t>Meccanica</t>
  </si>
  <si>
    <t>di cui apparecch. elett. ed elettron.</t>
  </si>
  <si>
    <t>Mezzi di Trasporto</t>
  </si>
  <si>
    <t>di cui mezzi di trasporto terrestri</t>
  </si>
  <si>
    <t>Calzature</t>
  </si>
  <si>
    <t>Pelli e Cuoio</t>
  </si>
  <si>
    <t>Tessile</t>
  </si>
  <si>
    <t>Vestiario e Abbigliamento</t>
  </si>
  <si>
    <t>di cui serv. gen. edifici</t>
  </si>
  <si>
    <t>Altri Servizi Non Vendibili</t>
  </si>
  <si>
    <t>Illuminazione Pubblica</t>
  </si>
  <si>
    <t>Pubblica Amministrazione</t>
  </si>
  <si>
    <t>Alberghi, Ristoranti e Bar</t>
  </si>
  <si>
    <t>Altri Servizi Vendibili</t>
  </si>
  <si>
    <t>Commercio</t>
  </si>
  <si>
    <t>Comunicazioni</t>
  </si>
  <si>
    <t>Credito ed Assicurazioni</t>
  </si>
  <si>
    <t>Trasporti</t>
  </si>
  <si>
    <t>AGRICOLTURA</t>
  </si>
  <si>
    <t>INDUSTRIA</t>
  </si>
  <si>
    <t>DOMESTICO</t>
  </si>
  <si>
    <t>BARLETTA-ANDRIA-TRANI</t>
  </si>
  <si>
    <t>MANIFATTURIERA DI BASE</t>
  </si>
  <si>
    <t>CARTARIA</t>
  </si>
  <si>
    <t>MATERIALI DA COSTRUZIONE</t>
  </si>
  <si>
    <t>COSTRUZIONI</t>
  </si>
  <si>
    <t>ENERGIA ED ACQUA</t>
  </si>
  <si>
    <t>MANIFATTURIERA NON DI BASE</t>
  </si>
  <si>
    <t>LAVORAZIONE PLASTICA E GOMME</t>
  </si>
  <si>
    <t>MECCANICA</t>
  </si>
  <si>
    <t>TESSILE,ABBIGLIAMENTO E CALZATURE</t>
  </si>
  <si>
    <t>Domestico</t>
  </si>
  <si>
    <t>TERZIARIO</t>
  </si>
  <si>
    <t>SERVIZI NON VENDIBILI</t>
  </si>
  <si>
    <t>SERVIZI VENDIBILI</t>
  </si>
  <si>
    <t>TIPI DI ATTVITA'</t>
  </si>
  <si>
    <t>2017 GWh</t>
  </si>
  <si>
    <t>VAR % 2016-2017</t>
  </si>
  <si>
    <t>Consumo di energia elettrica per settore merceologico in Puglia a livello provinciale. Anni 2016-2017. Valori assoluti in mln di Gwh e Var percentuali (Anni 2016-2017)</t>
  </si>
  <si>
    <t>CONS ENER SETT MERCEOLOGICO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</si>
</sst>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 #,##0.0_-;_-* &quot;-&quot;??_-;_-@_-"/>
    <numFmt numFmtId="165" formatCode="#.0#############E+###"/>
    <numFmt numFmtId="166" formatCode="#,##0.0"/>
    <numFmt numFmtId="167" formatCode="_-* #,##0_-;\-* #,##0_-;_-* &quot;-&quot;??_-;_-@_-"/>
    <numFmt numFmtId="168" formatCode="0.0"/>
    <numFmt numFmtId="169" formatCode="_-* #,##0.0\ _€_-;\-* #,##0.0\ _€_-;_-* &quot;-&quot;??\ _€_-;_-@_-"/>
    <numFmt numFmtId="170" formatCode="_-* #,##0.0\ _€_-;\-* #,##0.0\ _€_-;_-* &quot;-&quot;?\ _€_-;_-@_-"/>
  </numFmts>
  <fonts count="22" x14ac:knownFonts="1">
    <font>
      <sz val="11"/>
      <color theme="1"/>
      <name val="Calibri"/>
      <family val="2"/>
      <scheme val="minor"/>
    </font>
    <font>
      <sz val="11"/>
      <color theme="1"/>
      <name val="Calibri"/>
      <family val="2"/>
      <scheme val="minor"/>
    </font>
    <font>
      <b/>
      <sz val="12"/>
      <name val="Arial"/>
      <family val="2"/>
    </font>
    <font>
      <sz val="12"/>
      <name val="Arial"/>
      <family val="2"/>
    </font>
    <font>
      <sz val="12"/>
      <name val="Times New Roman"/>
      <family val="1"/>
    </font>
    <font>
      <sz val="12"/>
      <color theme="1"/>
      <name val="Calibri"/>
      <family val="2"/>
      <scheme val="minor"/>
    </font>
    <font>
      <b/>
      <sz val="12"/>
      <color theme="1"/>
      <name val="Arial"/>
      <family val="2"/>
    </font>
    <font>
      <sz val="12"/>
      <color theme="1"/>
      <name val="Arial"/>
      <family val="2"/>
    </font>
    <font>
      <sz val="10"/>
      <name val="Arial"/>
      <family val="2"/>
    </font>
    <font>
      <sz val="11"/>
      <color theme="1"/>
      <name val="Arial"/>
      <family val="2"/>
    </font>
    <font>
      <sz val="10"/>
      <color theme="1"/>
      <name val="Arial"/>
      <family val="2"/>
    </font>
    <font>
      <sz val="9"/>
      <color theme="1"/>
      <name val="Arial"/>
      <family val="2"/>
    </font>
    <font>
      <b/>
      <sz val="9"/>
      <color theme="1"/>
      <name val="Arial"/>
      <family val="2"/>
    </font>
    <font>
      <b/>
      <sz val="10"/>
      <color theme="1"/>
      <name val="Arial"/>
      <family val="2"/>
    </font>
    <font>
      <i/>
      <sz val="10"/>
      <color theme="1"/>
      <name val="Arial"/>
      <family val="2"/>
    </font>
    <font>
      <b/>
      <i/>
      <sz val="10"/>
      <name val="Arial"/>
      <family val="2"/>
    </font>
    <font>
      <b/>
      <sz val="10"/>
      <name val="Arial"/>
      <family val="2"/>
    </font>
    <font>
      <i/>
      <sz val="10"/>
      <name val="Arial"/>
      <family val="2"/>
    </font>
    <font>
      <b/>
      <i/>
      <sz val="10"/>
      <color theme="1"/>
      <name val="Arial"/>
      <family val="2"/>
    </font>
    <font>
      <sz val="10"/>
      <color theme="1"/>
      <name val="Calibri"/>
      <family val="2"/>
      <scheme val="minor"/>
    </font>
    <font>
      <b/>
      <sz val="10"/>
      <color indexed="8"/>
      <name val="Arial"/>
      <family val="2"/>
    </font>
    <font>
      <sz val="10"/>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bottom style="medium">
        <color indexed="64"/>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3" fillId="0" borderId="0" xfId="0" applyFont="1"/>
    <xf numFmtId="0" fontId="3" fillId="0" borderId="0" xfId="0" applyFont="1" applyAlignment="1">
      <alignment horizontal="center" wrapText="1"/>
    </xf>
    <xf numFmtId="0" fontId="2" fillId="0" borderId="0" xfId="0" applyFont="1" applyAlignment="1">
      <alignment wrapText="1"/>
    </xf>
    <xf numFmtId="164" fontId="3" fillId="0" borderId="0" xfId="1" applyNumberFormat="1"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2" fillId="0" borderId="0" xfId="0" applyFont="1"/>
    <xf numFmtId="0" fontId="2" fillId="0" borderId="0" xfId="0" applyFont="1" applyBorder="1" applyAlignment="1">
      <alignment wrapText="1"/>
    </xf>
    <xf numFmtId="0" fontId="4" fillId="0" borderId="0" xfId="0" applyFont="1" applyAlignment="1">
      <alignment wrapText="1"/>
    </xf>
    <xf numFmtId="0" fontId="5" fillId="0" borderId="0" xfId="0" applyFont="1"/>
    <xf numFmtId="0" fontId="3" fillId="0" borderId="0" xfId="0" applyFont="1" applyBorder="1"/>
    <xf numFmtId="164" fontId="3" fillId="0" borderId="0" xfId="1" applyNumberFormat="1" applyFont="1"/>
    <xf numFmtId="0" fontId="6" fillId="0" borderId="0" xfId="0" applyFont="1"/>
    <xf numFmtId="0" fontId="7" fillId="0" borderId="0" xfId="0" applyFont="1"/>
    <xf numFmtId="0" fontId="0" fillId="0" borderId="0" xfId="0" applyNumberFormat="1" applyAlignment="1">
      <alignment vertical="center" wrapText="1"/>
    </xf>
    <xf numFmtId="0" fontId="9" fillId="0" borderId="0" xfId="0" applyFont="1"/>
    <xf numFmtId="0" fontId="10" fillId="0" borderId="0" xfId="0" applyFont="1"/>
    <xf numFmtId="0" fontId="13" fillId="0" borderId="14" xfId="0" applyFont="1" applyBorder="1" applyAlignment="1">
      <alignment horizontal="center" vertical="center"/>
    </xf>
    <xf numFmtId="0" fontId="13" fillId="0" borderId="14" xfId="0" applyFont="1" applyBorder="1" applyAlignment="1">
      <alignment horizontal="left" vertical="center"/>
    </xf>
    <xf numFmtId="0" fontId="14" fillId="0" borderId="14" xfId="0" applyFont="1" applyBorder="1" applyAlignment="1">
      <alignment horizontal="left" vertical="center"/>
    </xf>
    <xf numFmtId="0" fontId="14" fillId="0" borderId="14" xfId="0" applyFont="1" applyBorder="1" applyAlignment="1">
      <alignment horizontal="left" vertical="center" wrapText="1"/>
    </xf>
    <xf numFmtId="0" fontId="13" fillId="0" borderId="0" xfId="0" applyFont="1"/>
    <xf numFmtId="0" fontId="8" fillId="0" borderId="0" xfId="0" applyFont="1" applyAlignment="1">
      <alignment horizontal="center" wrapText="1"/>
    </xf>
    <xf numFmtId="0" fontId="8" fillId="0" borderId="0" xfId="0" applyFont="1"/>
    <xf numFmtId="0" fontId="8"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Alignment="1">
      <alignment horizontal="left" wrapText="1"/>
    </xf>
    <xf numFmtId="0" fontId="8" fillId="0" borderId="0" xfId="0" applyFont="1" applyAlignment="1">
      <alignment horizontal="center"/>
    </xf>
    <xf numFmtId="164" fontId="8" fillId="0" borderId="0" xfId="1" applyNumberFormat="1" applyFont="1" applyAlignment="1">
      <alignment horizontal="left" wrapText="1"/>
    </xf>
    <xf numFmtId="164" fontId="8" fillId="0" borderId="0" xfId="1" applyNumberFormat="1" applyFont="1" applyAlignment="1">
      <alignment horizontal="right" wrapText="1"/>
    </xf>
    <xf numFmtId="164" fontId="8" fillId="0" borderId="0" xfId="1" applyNumberFormat="1" applyFont="1" applyAlignment="1">
      <alignment horizontal="center" wrapText="1"/>
    </xf>
    <xf numFmtId="164" fontId="8" fillId="0" borderId="0" xfId="1" applyNumberFormat="1" applyFont="1" applyAlignment="1">
      <alignment horizontal="right"/>
    </xf>
    <xf numFmtId="164" fontId="16" fillId="0" borderId="0" xfId="1" applyNumberFormat="1" applyFont="1" applyAlignment="1">
      <alignment horizontal="left" wrapText="1"/>
    </xf>
    <xf numFmtId="164" fontId="16" fillId="0" borderId="0" xfId="1" applyNumberFormat="1" applyFont="1" applyAlignment="1">
      <alignment horizontal="right" wrapText="1"/>
    </xf>
    <xf numFmtId="164" fontId="16" fillId="0" borderId="0" xfId="1" applyNumberFormat="1" applyFont="1" applyAlignment="1">
      <alignment horizontal="center" wrapText="1"/>
    </xf>
    <xf numFmtId="164" fontId="8" fillId="0" borderId="0" xfId="1" applyNumberFormat="1" applyFont="1" applyAlignment="1">
      <alignment horizontal="right" vertical="center" wrapText="1"/>
    </xf>
    <xf numFmtId="164" fontId="8" fillId="0" borderId="0" xfId="1" applyNumberFormat="1" applyFont="1" applyAlignment="1">
      <alignment horizontal="center"/>
    </xf>
    <xf numFmtId="164" fontId="16" fillId="0" borderId="0" xfId="1" applyNumberFormat="1" applyFont="1" applyAlignment="1">
      <alignment horizontal="left" vertical="top" wrapText="1"/>
    </xf>
    <xf numFmtId="43" fontId="16" fillId="0" borderId="0" xfId="1" applyNumberFormat="1" applyFont="1" applyAlignment="1">
      <alignment horizontal="right" wrapText="1"/>
    </xf>
    <xf numFmtId="164" fontId="8" fillId="0" borderId="0" xfId="1" applyNumberFormat="1" applyFont="1" applyAlignment="1">
      <alignment horizontal="center" vertical="center" wrapText="1"/>
    </xf>
    <xf numFmtId="164" fontId="17" fillId="0" borderId="0" xfId="1" applyNumberFormat="1" applyFont="1" applyBorder="1" applyAlignment="1">
      <alignment horizontal="left" wrapText="1"/>
    </xf>
    <xf numFmtId="164" fontId="17" fillId="0" borderId="0" xfId="1" applyNumberFormat="1" applyFont="1" applyAlignment="1">
      <alignment horizontal="left" wrapText="1"/>
    </xf>
    <xf numFmtId="164" fontId="16" fillId="0" borderId="2" xfId="1" applyNumberFormat="1" applyFont="1" applyBorder="1" applyAlignment="1">
      <alignment horizontal="left" wrapText="1"/>
    </xf>
    <xf numFmtId="164" fontId="16" fillId="0" borderId="2" xfId="1" applyNumberFormat="1" applyFont="1" applyBorder="1" applyAlignment="1">
      <alignment horizontal="right" wrapText="1"/>
    </xf>
    <xf numFmtId="164" fontId="8" fillId="0" borderId="0" xfId="1" applyNumberFormat="1" applyFont="1"/>
    <xf numFmtId="0" fontId="19" fillId="0" borderId="0" xfId="0" applyNumberFormat="1" applyFont="1" applyAlignment="1">
      <alignment vertical="center" wrapText="1"/>
    </xf>
    <xf numFmtId="0" fontId="19" fillId="0" borderId="0" xfId="0" applyFont="1"/>
    <xf numFmtId="0" fontId="13" fillId="0" borderId="1" xfId="0" applyFont="1" applyBorder="1" applyAlignment="1">
      <alignment horizontal="center" vertical="center"/>
    </xf>
    <xf numFmtId="0" fontId="13" fillId="0" borderId="1" xfId="0" applyFont="1" applyBorder="1" applyAlignment="1">
      <alignment vertical="center"/>
    </xf>
    <xf numFmtId="0" fontId="18" fillId="0" borderId="1" xfId="0" applyNumberFormat="1" applyFont="1" applyBorder="1" applyAlignment="1">
      <alignment horizontal="center" vertical="center" wrapText="1"/>
    </xf>
    <xf numFmtId="0" fontId="8" fillId="0" borderId="0" xfId="2" applyNumberFormat="1" applyFont="1" applyFill="1" applyBorder="1" applyAlignment="1">
      <alignment vertical="center" wrapText="1"/>
    </xf>
    <xf numFmtId="167" fontId="8" fillId="0" borderId="0" xfId="1" applyNumberFormat="1" applyFont="1" applyFill="1" applyBorder="1" applyAlignment="1">
      <alignment vertical="center" wrapText="1"/>
    </xf>
    <xf numFmtId="164" fontId="8" fillId="0" borderId="0" xfId="1" applyNumberFormat="1" applyFont="1" applyFill="1" applyBorder="1" applyAlignment="1">
      <alignment vertical="center" wrapText="1"/>
    </xf>
    <xf numFmtId="168" fontId="8" fillId="0" borderId="0" xfId="0" applyNumberFormat="1" applyFont="1" applyFill="1"/>
    <xf numFmtId="168" fontId="8" fillId="0" borderId="0" xfId="3" applyNumberFormat="1" applyFont="1" applyFill="1" applyBorder="1" applyAlignment="1">
      <alignment vertical="center" wrapText="1"/>
    </xf>
    <xf numFmtId="168" fontId="17" fillId="0" borderId="0" xfId="4" applyNumberFormat="1" applyFont="1" applyFill="1" applyBorder="1" applyAlignment="1">
      <alignment vertical="center" wrapText="1"/>
    </xf>
    <xf numFmtId="0" fontId="8" fillId="0" borderId="0" xfId="0" applyNumberFormat="1" applyFont="1" applyFill="1" applyAlignment="1">
      <alignment vertical="center" wrapText="1"/>
    </xf>
    <xf numFmtId="0" fontId="8" fillId="0" borderId="0" xfId="0" applyFont="1" applyFill="1"/>
    <xf numFmtId="0" fontId="8" fillId="0" borderId="13" xfId="2" applyNumberFormat="1" applyFont="1" applyFill="1" applyBorder="1" applyAlignment="1">
      <alignment vertical="center" wrapText="1"/>
    </xf>
    <xf numFmtId="167" fontId="8" fillId="0" borderId="13" xfId="1" applyNumberFormat="1" applyFont="1" applyFill="1" applyBorder="1" applyAlignment="1">
      <alignment vertical="center" wrapText="1"/>
    </xf>
    <xf numFmtId="164" fontId="8" fillId="0" borderId="13" xfId="1" applyNumberFormat="1" applyFont="1" applyFill="1" applyBorder="1" applyAlignment="1">
      <alignment vertical="center" wrapText="1"/>
    </xf>
    <xf numFmtId="168" fontId="8" fillId="0" borderId="13" xfId="0" applyNumberFormat="1" applyFont="1" applyFill="1" applyBorder="1"/>
    <xf numFmtId="168" fontId="8" fillId="0" borderId="13" xfId="3" applyNumberFormat="1" applyFont="1" applyFill="1" applyBorder="1" applyAlignment="1">
      <alignment vertical="center" wrapText="1"/>
    </xf>
    <xf numFmtId="168" fontId="17" fillId="0" borderId="13" xfId="4" applyNumberFormat="1" applyFont="1" applyFill="1" applyBorder="1" applyAlignment="1">
      <alignment vertical="center" wrapText="1"/>
    </xf>
    <xf numFmtId="0" fontId="16" fillId="0" borderId="0" xfId="2" applyNumberFormat="1" applyFont="1" applyFill="1" applyBorder="1" applyAlignment="1">
      <alignment vertical="center" wrapText="1"/>
    </xf>
    <xf numFmtId="167" fontId="16" fillId="0" borderId="0" xfId="1" applyNumberFormat="1" applyFont="1" applyFill="1" applyBorder="1" applyAlignment="1">
      <alignment vertical="center" wrapText="1"/>
    </xf>
    <xf numFmtId="164" fontId="16" fillId="0" borderId="0" xfId="1" applyNumberFormat="1" applyFont="1" applyFill="1" applyBorder="1" applyAlignment="1">
      <alignment vertical="center" wrapText="1"/>
    </xf>
    <xf numFmtId="168" fontId="16" fillId="0" borderId="0" xfId="0" applyNumberFormat="1" applyFont="1" applyFill="1"/>
    <xf numFmtId="168" fontId="16" fillId="0" borderId="0" xfId="3" applyNumberFormat="1" applyFont="1" applyFill="1" applyBorder="1" applyAlignment="1">
      <alignment vertical="center" wrapText="1"/>
    </xf>
    <xf numFmtId="168" fontId="15" fillId="0" borderId="0" xfId="4" applyNumberFormat="1" applyFont="1" applyFill="1" applyBorder="1" applyAlignment="1">
      <alignment vertical="center" wrapText="1"/>
    </xf>
    <xf numFmtId="0" fontId="18" fillId="0" borderId="0" xfId="0" applyFont="1" applyFill="1"/>
    <xf numFmtId="0" fontId="18" fillId="0" borderId="0" xfId="0" applyFont="1"/>
    <xf numFmtId="49" fontId="20" fillId="0" borderId="1" xfId="0" applyNumberFormat="1" applyFont="1" applyFill="1" applyBorder="1"/>
    <xf numFmtId="49" fontId="20" fillId="0" borderId="1" xfId="0" applyNumberFormat="1" applyFont="1" applyFill="1" applyBorder="1" applyAlignment="1">
      <alignment horizontal="right"/>
    </xf>
    <xf numFmtId="49" fontId="20" fillId="0" borderId="3" xfId="0" applyNumberFormat="1" applyFont="1" applyFill="1" applyBorder="1"/>
    <xf numFmtId="49" fontId="20" fillId="0" borderId="4" xfId="0" applyNumberFormat="1" applyFont="1" applyFill="1" applyBorder="1" applyAlignment="1">
      <alignment horizontal="right"/>
    </xf>
    <xf numFmtId="49" fontId="20" fillId="2" borderId="3" xfId="0" applyNumberFormat="1" applyFont="1" applyFill="1" applyBorder="1"/>
    <xf numFmtId="49" fontId="21" fillId="2" borderId="5" xfId="0" applyNumberFormat="1" applyFont="1" applyFill="1" applyBorder="1"/>
    <xf numFmtId="49" fontId="20" fillId="3" borderId="3" xfId="0" applyNumberFormat="1" applyFont="1" applyFill="1" applyBorder="1"/>
    <xf numFmtId="49" fontId="21" fillId="3" borderId="5" xfId="0" applyNumberFormat="1" applyFont="1" applyFill="1" applyBorder="1"/>
    <xf numFmtId="0" fontId="10" fillId="3" borderId="0" xfId="0" applyFont="1" applyFill="1"/>
    <xf numFmtId="165" fontId="21" fillId="0" borderId="5" xfId="0" applyNumberFormat="1" applyFont="1" applyFill="1" applyBorder="1"/>
    <xf numFmtId="166" fontId="21" fillId="0" borderId="5" xfId="0" applyNumberFormat="1" applyFont="1" applyFill="1" applyBorder="1" applyAlignment="1">
      <alignment horizontal="right"/>
    </xf>
    <xf numFmtId="164" fontId="21" fillId="0" borderId="5" xfId="1" applyNumberFormat="1" applyFont="1" applyFill="1" applyBorder="1"/>
    <xf numFmtId="165" fontId="21" fillId="0" borderId="6" xfId="0" applyNumberFormat="1" applyFont="1" applyFill="1" applyBorder="1"/>
    <xf numFmtId="166" fontId="21" fillId="0" borderId="6" xfId="0" applyNumberFormat="1" applyFont="1" applyFill="1" applyBorder="1" applyAlignment="1">
      <alignment horizontal="right"/>
    </xf>
    <xf numFmtId="164" fontId="21" fillId="0" borderId="6" xfId="1" applyNumberFormat="1" applyFont="1" applyFill="1" applyBorder="1"/>
    <xf numFmtId="165" fontId="20" fillId="2" borderId="7" xfId="0" applyNumberFormat="1" applyFont="1" applyFill="1" applyBorder="1"/>
    <xf numFmtId="165" fontId="21" fillId="2" borderId="7" xfId="0" applyNumberFormat="1" applyFont="1" applyFill="1" applyBorder="1"/>
    <xf numFmtId="166" fontId="21" fillId="2" borderId="7" xfId="0" applyNumberFormat="1" applyFont="1" applyFill="1" applyBorder="1" applyAlignment="1">
      <alignment horizontal="right"/>
    </xf>
    <xf numFmtId="164" fontId="21" fillId="2" borderId="7" xfId="1" applyNumberFormat="1" applyFont="1" applyFill="1" applyBorder="1"/>
    <xf numFmtId="164" fontId="21" fillId="2" borderId="8" xfId="1" applyNumberFormat="1" applyFont="1" applyFill="1" applyBorder="1"/>
    <xf numFmtId="165" fontId="20" fillId="0" borderId="7" xfId="0" applyNumberFormat="1" applyFont="1" applyFill="1" applyBorder="1"/>
    <xf numFmtId="165" fontId="21" fillId="0" borderId="7" xfId="0" applyNumberFormat="1" applyFont="1" applyFill="1" applyBorder="1"/>
    <xf numFmtId="166" fontId="21" fillId="0" borderId="7" xfId="0" applyNumberFormat="1" applyFont="1" applyFill="1" applyBorder="1" applyAlignment="1">
      <alignment horizontal="right"/>
    </xf>
    <xf numFmtId="164" fontId="21" fillId="0" borderId="7" xfId="1" applyNumberFormat="1" applyFont="1" applyFill="1" applyBorder="1"/>
    <xf numFmtId="165" fontId="21" fillId="0" borderId="4" xfId="0" applyNumberFormat="1" applyFont="1" applyFill="1" applyBorder="1"/>
    <xf numFmtId="166" fontId="21" fillId="0" borderId="4" xfId="0" applyNumberFormat="1" applyFont="1" applyFill="1" applyBorder="1" applyAlignment="1">
      <alignment horizontal="right"/>
    </xf>
    <xf numFmtId="164" fontId="21" fillId="0" borderId="4" xfId="1" applyNumberFormat="1" applyFont="1" applyFill="1" applyBorder="1"/>
    <xf numFmtId="165" fontId="21" fillId="0" borderId="9" xfId="0" applyNumberFormat="1" applyFont="1" applyFill="1" applyBorder="1"/>
    <xf numFmtId="166" fontId="21" fillId="0" borderId="9" xfId="0" applyNumberFormat="1" applyFont="1" applyFill="1" applyBorder="1" applyAlignment="1">
      <alignment horizontal="right"/>
    </xf>
    <xf numFmtId="164" fontId="21" fillId="0" borderId="9" xfId="1" applyNumberFormat="1" applyFont="1" applyFill="1" applyBorder="1"/>
    <xf numFmtId="49" fontId="21" fillId="2" borderId="4" xfId="0" applyNumberFormat="1" applyFont="1" applyFill="1" applyBorder="1"/>
    <xf numFmtId="164" fontId="21" fillId="2" borderId="4" xfId="1" applyNumberFormat="1" applyFont="1" applyFill="1" applyBorder="1"/>
    <xf numFmtId="164" fontId="21" fillId="3" borderId="5" xfId="1" applyNumberFormat="1" applyFont="1" applyFill="1" applyBorder="1"/>
    <xf numFmtId="165" fontId="21" fillId="0" borderId="10" xfId="0" applyNumberFormat="1" applyFont="1" applyFill="1" applyBorder="1"/>
    <xf numFmtId="166" fontId="21" fillId="0" borderId="10" xfId="0" applyNumberFormat="1" applyFont="1" applyFill="1" applyBorder="1" applyAlignment="1">
      <alignment horizontal="right"/>
    </xf>
    <xf numFmtId="164" fontId="21" fillId="0" borderId="10" xfId="1" applyNumberFormat="1" applyFont="1" applyFill="1" applyBorder="1"/>
    <xf numFmtId="165" fontId="21" fillId="0" borderId="0" xfId="0" applyNumberFormat="1" applyFont="1" applyFill="1" applyBorder="1"/>
    <xf numFmtId="166" fontId="21" fillId="0" borderId="0" xfId="0" applyNumberFormat="1" applyFont="1" applyFill="1" applyBorder="1" applyAlignment="1">
      <alignment horizontal="right"/>
    </xf>
    <xf numFmtId="164" fontId="21" fillId="0" borderId="0" xfId="1" applyNumberFormat="1" applyFont="1" applyFill="1" applyBorder="1"/>
    <xf numFmtId="166" fontId="21" fillId="2" borderId="7" xfId="0" applyNumberFormat="1" applyFont="1" applyFill="1" applyBorder="1"/>
    <xf numFmtId="164" fontId="21" fillId="2" borderId="5" xfId="1" applyNumberFormat="1" applyFont="1" applyFill="1" applyBorder="1"/>
    <xf numFmtId="165" fontId="20" fillId="0" borderId="11" xfId="0" applyNumberFormat="1" applyFont="1" applyFill="1" applyBorder="1"/>
    <xf numFmtId="166" fontId="21" fillId="0" borderId="0" xfId="0" applyNumberFormat="1" applyFont="1" applyFill="1" applyBorder="1"/>
    <xf numFmtId="164" fontId="21" fillId="0" borderId="12" xfId="1" applyNumberFormat="1" applyFont="1" applyFill="1" applyBorder="1"/>
    <xf numFmtId="3" fontId="21" fillId="0" borderId="4" xfId="0" applyNumberFormat="1" applyFont="1" applyFill="1" applyBorder="1"/>
    <xf numFmtId="3" fontId="21" fillId="0" borderId="5" xfId="0" applyNumberFormat="1" applyFont="1" applyFill="1" applyBorder="1"/>
    <xf numFmtId="166" fontId="21" fillId="0" borderId="6" xfId="0" applyNumberFormat="1" applyFont="1" applyFill="1" applyBorder="1"/>
    <xf numFmtId="164" fontId="10" fillId="0" borderId="0" xfId="1" applyNumberFormat="1" applyFont="1"/>
    <xf numFmtId="0" fontId="14" fillId="0" borderId="0" xfId="0" applyFont="1"/>
    <xf numFmtId="0" fontId="10" fillId="0" borderId="13" xfId="0" applyFont="1" applyBorder="1"/>
    <xf numFmtId="0" fontId="13" fillId="0" borderId="13" xfId="0" applyFont="1" applyBorder="1"/>
    <xf numFmtId="0" fontId="13" fillId="0" borderId="13" xfId="0" applyFont="1" applyBorder="1" applyAlignment="1">
      <alignment horizontal="right"/>
    </xf>
    <xf numFmtId="164" fontId="13" fillId="0" borderId="0" xfId="1" applyNumberFormat="1" applyFont="1"/>
    <xf numFmtId="164" fontId="13" fillId="0" borderId="0" xfId="1" applyNumberFormat="1" applyFont="1" applyBorder="1"/>
    <xf numFmtId="0" fontId="10" fillId="0" borderId="2" xfId="0" applyFont="1" applyBorder="1"/>
    <xf numFmtId="164" fontId="10" fillId="0" borderId="2" xfId="1" applyNumberFormat="1" applyFont="1" applyBorder="1"/>
    <xf numFmtId="164" fontId="13" fillId="0" borderId="2" xfId="1" applyNumberFormat="1" applyFont="1" applyBorder="1"/>
    <xf numFmtId="0" fontId="8" fillId="0" borderId="0" xfId="0" applyFont="1" applyFill="1" applyBorder="1"/>
    <xf numFmtId="164" fontId="2" fillId="0" borderId="0" xfId="0" applyNumberFormat="1" applyFont="1"/>
    <xf numFmtId="169" fontId="13" fillId="0" borderId="0" xfId="1" applyNumberFormat="1" applyFont="1"/>
    <xf numFmtId="169" fontId="13" fillId="4" borderId="0" xfId="1" applyNumberFormat="1" applyFont="1" applyFill="1"/>
    <xf numFmtId="169" fontId="10" fillId="0" borderId="0" xfId="1" applyNumberFormat="1" applyFont="1"/>
    <xf numFmtId="169" fontId="10" fillId="4" borderId="0" xfId="1" applyNumberFormat="1" applyFont="1" applyFill="1"/>
    <xf numFmtId="0" fontId="10" fillId="0" borderId="0" xfId="0" applyFont="1" applyAlignment="1">
      <alignment wrapText="1"/>
    </xf>
    <xf numFmtId="169" fontId="13" fillId="0" borderId="0" xfId="1" applyNumberFormat="1" applyFont="1" applyAlignment="1">
      <alignment horizontal="right" wrapText="1"/>
    </xf>
    <xf numFmtId="0" fontId="13" fillId="0" borderId="0" xfId="0" applyFont="1" applyAlignment="1">
      <alignment wrapText="1"/>
    </xf>
    <xf numFmtId="169" fontId="13" fillId="0" borderId="0" xfId="1" applyNumberFormat="1" applyFont="1" applyAlignment="1">
      <alignment wrapText="1"/>
    </xf>
    <xf numFmtId="0" fontId="13" fillId="4" borderId="0" xfId="0" applyFont="1" applyFill="1" applyAlignment="1">
      <alignment wrapText="1"/>
    </xf>
    <xf numFmtId="169" fontId="13" fillId="4" borderId="0" xfId="1" applyNumberFormat="1" applyFont="1" applyFill="1" applyAlignment="1">
      <alignment wrapText="1"/>
    </xf>
    <xf numFmtId="169" fontId="10" fillId="0" borderId="0" xfId="1" applyNumberFormat="1" applyFont="1" applyAlignment="1">
      <alignment wrapText="1"/>
    </xf>
    <xf numFmtId="169" fontId="10" fillId="4" borderId="0" xfId="1" applyNumberFormat="1" applyFont="1" applyFill="1" applyAlignment="1">
      <alignment wrapText="1"/>
    </xf>
    <xf numFmtId="169" fontId="13" fillId="0" borderId="0" xfId="1" applyNumberFormat="1" applyFont="1" applyAlignment="1">
      <alignment horizontal="center" wrapText="1"/>
    </xf>
    <xf numFmtId="169" fontId="13" fillId="0" borderId="0" xfId="1" applyNumberFormat="1" applyFont="1" applyFill="1" applyAlignment="1">
      <alignment horizontal="center" wrapText="1"/>
    </xf>
    <xf numFmtId="169" fontId="13" fillId="0" borderId="0" xfId="1" applyNumberFormat="1" applyFont="1" applyFill="1" applyAlignment="1">
      <alignment horizontal="right" wrapText="1"/>
    </xf>
    <xf numFmtId="169" fontId="13" fillId="0" borderId="0" xfId="1" applyNumberFormat="1" applyFont="1" applyFill="1" applyAlignment="1">
      <alignment wrapText="1"/>
    </xf>
    <xf numFmtId="169" fontId="10" fillId="0" borderId="0" xfId="1" applyNumberFormat="1" applyFont="1" applyFill="1" applyAlignment="1">
      <alignment wrapText="1"/>
    </xf>
    <xf numFmtId="0" fontId="13" fillId="0" borderId="13" xfId="1" applyNumberFormat="1" applyFont="1" applyBorder="1" applyAlignment="1">
      <alignment horizontal="right" wrapText="1"/>
    </xf>
    <xf numFmtId="169" fontId="13" fillId="0" borderId="13" xfId="1" applyNumberFormat="1" applyFont="1" applyBorder="1" applyAlignment="1">
      <alignment horizontal="right" wrapText="1"/>
    </xf>
    <xf numFmtId="169" fontId="13" fillId="0" borderId="0" xfId="1" applyNumberFormat="1" applyFont="1" applyFill="1" applyBorder="1" applyAlignment="1">
      <alignment horizontal="center" wrapText="1"/>
    </xf>
    <xf numFmtId="170" fontId="10" fillId="0" borderId="0" xfId="0" applyNumberFormat="1" applyFont="1" applyAlignment="1">
      <alignment wrapText="1"/>
    </xf>
    <xf numFmtId="170" fontId="10" fillId="4" borderId="0" xfId="0" applyNumberFormat="1" applyFont="1" applyFill="1" applyAlignment="1">
      <alignment wrapText="1"/>
    </xf>
    <xf numFmtId="0" fontId="10" fillId="0" borderId="0" xfId="0" applyFont="1" applyFill="1" applyAlignment="1">
      <alignment wrapText="1"/>
    </xf>
    <xf numFmtId="170" fontId="13" fillId="0" borderId="0" xfId="0" applyNumberFormat="1" applyFont="1" applyAlignment="1">
      <alignment wrapText="1"/>
    </xf>
    <xf numFmtId="0" fontId="13" fillId="0" borderId="14" xfId="0" applyFont="1" applyBorder="1" applyAlignment="1">
      <alignment horizontal="center"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xf>
    <xf numFmtId="0" fontId="15" fillId="0" borderId="0" xfId="0" applyFont="1" applyAlignment="1">
      <alignment horizontal="left" vertical="top" wrapText="1"/>
    </xf>
    <xf numFmtId="164" fontId="8" fillId="0" borderId="0" xfId="1" applyNumberFormat="1" applyFont="1" applyAlignment="1">
      <alignment horizontal="left" vertical="center" wrapText="1"/>
    </xf>
    <xf numFmtId="164" fontId="8" fillId="0" borderId="0" xfId="1" applyNumberFormat="1" applyFont="1" applyAlignment="1">
      <alignment horizontal="left" wrapText="1"/>
    </xf>
    <xf numFmtId="0" fontId="18" fillId="0" borderId="0" xfId="0" applyFont="1" applyAlignment="1">
      <alignment vertical="center" wrapText="1"/>
    </xf>
    <xf numFmtId="0" fontId="18" fillId="0" borderId="0" xfId="0" applyFont="1" applyAlignment="1">
      <alignment horizontal="left"/>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169" fontId="13" fillId="0" borderId="1" xfId="1" applyNumberFormat="1" applyFont="1" applyBorder="1" applyAlignment="1">
      <alignment horizontal="center" wrapText="1"/>
    </xf>
    <xf numFmtId="168" fontId="10" fillId="0" borderId="0" xfId="0" applyNumberFormat="1" applyFont="1" applyAlignment="1">
      <alignment wrapText="1"/>
    </xf>
    <xf numFmtId="168" fontId="10" fillId="4" borderId="0" xfId="0" applyNumberFormat="1" applyFont="1" applyFill="1" applyAlignment="1">
      <alignment wrapText="1"/>
    </xf>
    <xf numFmtId="168" fontId="13" fillId="0" borderId="0" xfId="0" applyNumberFormat="1" applyFont="1" applyAlignment="1">
      <alignment wrapText="1"/>
    </xf>
    <xf numFmtId="169" fontId="13" fillId="0" borderId="0" xfId="1" applyNumberFormat="1" applyFont="1" applyFill="1" applyBorder="1" applyAlignment="1">
      <alignment horizontal="right"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10" fillId="0" borderId="0" xfId="0" applyFont="1" applyAlignment="1">
      <alignment horizontal="right" wrapText="1"/>
    </xf>
    <xf numFmtId="0" fontId="13" fillId="0" borderId="1" xfId="1" applyNumberFormat="1" applyFont="1" applyBorder="1" applyAlignment="1">
      <alignment horizontal="right" wrapText="1"/>
    </xf>
    <xf numFmtId="169" fontId="13" fillId="0" borderId="1" xfId="1" applyNumberFormat="1" applyFont="1" applyBorder="1" applyAlignment="1">
      <alignment horizontal="right" wrapText="1"/>
    </xf>
    <xf numFmtId="0" fontId="10" fillId="0" borderId="0" xfId="0" applyFont="1" applyFill="1" applyAlignment="1">
      <alignment horizontal="right" wrapText="1"/>
    </xf>
    <xf numFmtId="0" fontId="10" fillId="0" borderId="0" xfId="0" applyFont="1" applyFill="1" applyBorder="1" applyAlignment="1">
      <alignment wrapText="1"/>
    </xf>
    <xf numFmtId="170" fontId="13" fillId="0" borderId="0" xfId="0" applyNumberFormat="1" applyFont="1" applyFill="1" applyBorder="1" applyAlignment="1">
      <alignment wrapText="1"/>
    </xf>
    <xf numFmtId="170" fontId="10" fillId="0" borderId="0" xfId="0" applyNumberFormat="1" applyFont="1" applyFill="1" applyBorder="1" applyAlignment="1">
      <alignment wrapText="1"/>
    </xf>
    <xf numFmtId="0" fontId="13" fillId="0" borderId="14" xfId="0" applyFont="1" applyBorder="1" applyAlignment="1">
      <alignment wrapText="1"/>
    </xf>
  </cellXfs>
  <cellStyles count="5">
    <cellStyle name="Migliaia" xfId="1" builtinId="3"/>
    <cellStyle name="Migliaia 2" xfId="3" xr:uid="{00000000-0005-0000-0000-000001000000}"/>
    <cellStyle name="Migliaia 4" xfId="4" xr:uid="{00000000-0005-0000-0000-000002000000}"/>
    <cellStyle name="Normale" xfId="0" builtinId="0"/>
    <cellStyle name="Normale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topLeftCell="A3" zoomScale="98" zoomScaleNormal="98" workbookViewId="0">
      <selection activeCell="B19" sqref="B19"/>
    </sheetView>
  </sheetViews>
  <sheetFormatPr defaultColWidth="8.85546875" defaultRowHeight="14.25" x14ac:dyDescent="0.2"/>
  <cols>
    <col min="1" max="1" width="97.28515625" style="17" customWidth="1"/>
    <col min="2" max="2" width="125.28515625" style="17" customWidth="1"/>
    <col min="3" max="16384" width="8.85546875" style="16"/>
  </cols>
  <sheetData>
    <row r="1" spans="1:2" ht="27" customHeight="1" x14ac:dyDescent="0.2">
      <c r="A1" s="157" t="s">
        <v>72</v>
      </c>
      <c r="B1" s="157"/>
    </row>
    <row r="2" spans="1:2" ht="409.5" customHeight="1" x14ac:dyDescent="0.2">
      <c r="A2" s="158" t="s">
        <v>73</v>
      </c>
      <c r="B2" s="159"/>
    </row>
    <row r="3" spans="1:2" ht="39" customHeight="1" x14ac:dyDescent="0.2">
      <c r="A3" s="18" t="s">
        <v>74</v>
      </c>
      <c r="B3" s="18" t="s">
        <v>75</v>
      </c>
    </row>
    <row r="4" spans="1:2" s="14" customFormat="1" ht="31.9" customHeight="1" x14ac:dyDescent="0.2">
      <c r="A4" s="19" t="s">
        <v>76</v>
      </c>
      <c r="B4" s="20" t="s">
        <v>81</v>
      </c>
    </row>
    <row r="5" spans="1:2" s="14" customFormat="1" ht="31.9" customHeight="1" x14ac:dyDescent="0.2">
      <c r="A5" s="19" t="s">
        <v>77</v>
      </c>
      <c r="B5" s="21" t="s">
        <v>86</v>
      </c>
    </row>
    <row r="6" spans="1:2" s="14" customFormat="1" ht="31.9" customHeight="1" x14ac:dyDescent="0.2">
      <c r="A6" s="19" t="s">
        <v>78</v>
      </c>
      <c r="B6" s="20" t="s">
        <v>82</v>
      </c>
    </row>
    <row r="7" spans="1:2" s="14" customFormat="1" ht="31.9" customHeight="1" x14ac:dyDescent="0.2">
      <c r="A7" s="19" t="s">
        <v>79</v>
      </c>
      <c r="B7" s="20" t="s">
        <v>83</v>
      </c>
    </row>
    <row r="8" spans="1:2" s="14" customFormat="1" ht="31.9" customHeight="1" x14ac:dyDescent="0.2">
      <c r="A8" s="181" t="s">
        <v>150</v>
      </c>
      <c r="B8" s="21" t="s">
        <v>149</v>
      </c>
    </row>
    <row r="11" spans="1:2" s="13" customFormat="1" ht="15.75" x14ac:dyDescent="0.25">
      <c r="A11" s="22" t="s">
        <v>80</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workbookViewId="0">
      <selection activeCell="D34" sqref="D34"/>
    </sheetView>
  </sheetViews>
  <sheetFormatPr defaultColWidth="9.28515625" defaultRowHeight="15" x14ac:dyDescent="0.2"/>
  <cols>
    <col min="1" max="1" width="29.42578125" style="2" customWidth="1"/>
    <col min="2" max="2" width="15" style="1" customWidth="1"/>
    <col min="3" max="3" width="19.7109375" style="1" customWidth="1"/>
    <col min="4" max="4" width="25.28515625" style="1" customWidth="1"/>
    <col min="5" max="5" width="11.7109375" style="1" customWidth="1"/>
    <col min="6" max="6" width="11.5703125" style="1" bestFit="1" customWidth="1"/>
    <col min="7" max="9" width="9.28515625" style="1"/>
    <col min="10" max="10" width="14.7109375" style="1" customWidth="1"/>
    <col min="11" max="11" width="17.7109375" style="1" customWidth="1"/>
    <col min="12" max="12" width="13.28515625" style="1" customWidth="1"/>
    <col min="13" max="256" width="9.28515625" style="1"/>
    <col min="257" max="257" width="29.42578125" style="1" customWidth="1"/>
    <col min="258" max="258" width="15" style="1" customWidth="1"/>
    <col min="259" max="259" width="16.28515625" style="1" customWidth="1"/>
    <col min="260" max="260" width="25.28515625" style="1" customWidth="1"/>
    <col min="261" max="261" width="11.7109375" style="1" customWidth="1"/>
    <col min="262" max="265" width="9.28515625" style="1"/>
    <col min="266" max="266" width="14.7109375" style="1" customWidth="1"/>
    <col min="267" max="267" width="17.7109375" style="1" customWidth="1"/>
    <col min="268" max="268" width="13.28515625" style="1" customWidth="1"/>
    <col min="269" max="512" width="9.28515625" style="1"/>
    <col min="513" max="513" width="29.42578125" style="1" customWidth="1"/>
    <col min="514" max="514" width="15" style="1" customWidth="1"/>
    <col min="515" max="515" width="16.28515625" style="1" customWidth="1"/>
    <col min="516" max="516" width="25.28515625" style="1" customWidth="1"/>
    <col min="517" max="517" width="11.7109375" style="1" customWidth="1"/>
    <col min="518" max="521" width="9.28515625" style="1"/>
    <col min="522" max="522" width="14.7109375" style="1" customWidth="1"/>
    <col min="523" max="523" width="17.7109375" style="1" customWidth="1"/>
    <col min="524" max="524" width="13.28515625" style="1" customWidth="1"/>
    <col min="525" max="768" width="9.28515625" style="1"/>
    <col min="769" max="769" width="29.42578125" style="1" customWidth="1"/>
    <col min="770" max="770" width="15" style="1" customWidth="1"/>
    <col min="771" max="771" width="16.28515625" style="1" customWidth="1"/>
    <col min="772" max="772" width="25.28515625" style="1" customWidth="1"/>
    <col min="773" max="773" width="11.7109375" style="1" customWidth="1"/>
    <col min="774" max="777" width="9.28515625" style="1"/>
    <col min="778" max="778" width="14.7109375" style="1" customWidth="1"/>
    <col min="779" max="779" width="17.7109375" style="1" customWidth="1"/>
    <col min="780" max="780" width="13.28515625" style="1" customWidth="1"/>
    <col min="781" max="1024" width="9.28515625" style="1"/>
    <col min="1025" max="1025" width="29.42578125" style="1" customWidth="1"/>
    <col min="1026" max="1026" width="15" style="1" customWidth="1"/>
    <col min="1027" max="1027" width="16.28515625" style="1" customWidth="1"/>
    <col min="1028" max="1028" width="25.28515625" style="1" customWidth="1"/>
    <col min="1029" max="1029" width="11.7109375" style="1" customWidth="1"/>
    <col min="1030" max="1033" width="9.28515625" style="1"/>
    <col min="1034" max="1034" width="14.7109375" style="1" customWidth="1"/>
    <col min="1035" max="1035" width="17.7109375" style="1" customWidth="1"/>
    <col min="1036" max="1036" width="13.28515625" style="1" customWidth="1"/>
    <col min="1037" max="1280" width="9.28515625" style="1"/>
    <col min="1281" max="1281" width="29.42578125" style="1" customWidth="1"/>
    <col min="1282" max="1282" width="15" style="1" customWidth="1"/>
    <col min="1283" max="1283" width="16.28515625" style="1" customWidth="1"/>
    <col min="1284" max="1284" width="25.28515625" style="1" customWidth="1"/>
    <col min="1285" max="1285" width="11.7109375" style="1" customWidth="1"/>
    <col min="1286" max="1289" width="9.28515625" style="1"/>
    <col min="1290" max="1290" width="14.7109375" style="1" customWidth="1"/>
    <col min="1291" max="1291" width="17.7109375" style="1" customWidth="1"/>
    <col min="1292" max="1292" width="13.28515625" style="1" customWidth="1"/>
    <col min="1293" max="1536" width="9.28515625" style="1"/>
    <col min="1537" max="1537" width="29.42578125" style="1" customWidth="1"/>
    <col min="1538" max="1538" width="15" style="1" customWidth="1"/>
    <col min="1539" max="1539" width="16.28515625" style="1" customWidth="1"/>
    <col min="1540" max="1540" width="25.28515625" style="1" customWidth="1"/>
    <col min="1541" max="1541" width="11.7109375" style="1" customWidth="1"/>
    <col min="1542" max="1545" width="9.28515625" style="1"/>
    <col min="1546" max="1546" width="14.7109375" style="1" customWidth="1"/>
    <col min="1547" max="1547" width="17.7109375" style="1" customWidth="1"/>
    <col min="1548" max="1548" width="13.28515625" style="1" customWidth="1"/>
    <col min="1549" max="1792" width="9.28515625" style="1"/>
    <col min="1793" max="1793" width="29.42578125" style="1" customWidth="1"/>
    <col min="1794" max="1794" width="15" style="1" customWidth="1"/>
    <col min="1795" max="1795" width="16.28515625" style="1" customWidth="1"/>
    <col min="1796" max="1796" width="25.28515625" style="1" customWidth="1"/>
    <col min="1797" max="1797" width="11.7109375" style="1" customWidth="1"/>
    <col min="1798" max="1801" width="9.28515625" style="1"/>
    <col min="1802" max="1802" width="14.7109375" style="1" customWidth="1"/>
    <col min="1803" max="1803" width="17.7109375" style="1" customWidth="1"/>
    <col min="1804" max="1804" width="13.28515625" style="1" customWidth="1"/>
    <col min="1805" max="2048" width="9.28515625" style="1"/>
    <col min="2049" max="2049" width="29.42578125" style="1" customWidth="1"/>
    <col min="2050" max="2050" width="15" style="1" customWidth="1"/>
    <col min="2051" max="2051" width="16.28515625" style="1" customWidth="1"/>
    <col min="2052" max="2052" width="25.28515625" style="1" customWidth="1"/>
    <col min="2053" max="2053" width="11.7109375" style="1" customWidth="1"/>
    <col min="2054" max="2057" width="9.28515625" style="1"/>
    <col min="2058" max="2058" width="14.7109375" style="1" customWidth="1"/>
    <col min="2059" max="2059" width="17.7109375" style="1" customWidth="1"/>
    <col min="2060" max="2060" width="13.28515625" style="1" customWidth="1"/>
    <col min="2061" max="2304" width="9.28515625" style="1"/>
    <col min="2305" max="2305" width="29.42578125" style="1" customWidth="1"/>
    <col min="2306" max="2306" width="15" style="1" customWidth="1"/>
    <col min="2307" max="2307" width="16.28515625" style="1" customWidth="1"/>
    <col min="2308" max="2308" width="25.28515625" style="1" customWidth="1"/>
    <col min="2309" max="2309" width="11.7109375" style="1" customWidth="1"/>
    <col min="2310" max="2313" width="9.28515625" style="1"/>
    <col min="2314" max="2314" width="14.7109375" style="1" customWidth="1"/>
    <col min="2315" max="2315" width="17.7109375" style="1" customWidth="1"/>
    <col min="2316" max="2316" width="13.28515625" style="1" customWidth="1"/>
    <col min="2317" max="2560" width="9.28515625" style="1"/>
    <col min="2561" max="2561" width="29.42578125" style="1" customWidth="1"/>
    <col min="2562" max="2562" width="15" style="1" customWidth="1"/>
    <col min="2563" max="2563" width="16.28515625" style="1" customWidth="1"/>
    <col min="2564" max="2564" width="25.28515625" style="1" customWidth="1"/>
    <col min="2565" max="2565" width="11.7109375" style="1" customWidth="1"/>
    <col min="2566" max="2569" width="9.28515625" style="1"/>
    <col min="2570" max="2570" width="14.7109375" style="1" customWidth="1"/>
    <col min="2571" max="2571" width="17.7109375" style="1" customWidth="1"/>
    <col min="2572" max="2572" width="13.28515625" style="1" customWidth="1"/>
    <col min="2573" max="2816" width="9.28515625" style="1"/>
    <col min="2817" max="2817" width="29.42578125" style="1" customWidth="1"/>
    <col min="2818" max="2818" width="15" style="1" customWidth="1"/>
    <col min="2819" max="2819" width="16.28515625" style="1" customWidth="1"/>
    <col min="2820" max="2820" width="25.28515625" style="1" customWidth="1"/>
    <col min="2821" max="2821" width="11.7109375" style="1" customWidth="1"/>
    <col min="2822" max="2825" width="9.28515625" style="1"/>
    <col min="2826" max="2826" width="14.7109375" style="1" customWidth="1"/>
    <col min="2827" max="2827" width="17.7109375" style="1" customWidth="1"/>
    <col min="2828" max="2828" width="13.28515625" style="1" customWidth="1"/>
    <col min="2829" max="3072" width="9.28515625" style="1"/>
    <col min="3073" max="3073" width="29.42578125" style="1" customWidth="1"/>
    <col min="3074" max="3074" width="15" style="1" customWidth="1"/>
    <col min="3075" max="3075" width="16.28515625" style="1" customWidth="1"/>
    <col min="3076" max="3076" width="25.28515625" style="1" customWidth="1"/>
    <col min="3077" max="3077" width="11.7109375" style="1" customWidth="1"/>
    <col min="3078" max="3081" width="9.28515625" style="1"/>
    <col min="3082" max="3082" width="14.7109375" style="1" customWidth="1"/>
    <col min="3083" max="3083" width="17.7109375" style="1" customWidth="1"/>
    <col min="3084" max="3084" width="13.28515625" style="1" customWidth="1"/>
    <col min="3085" max="3328" width="9.28515625" style="1"/>
    <col min="3329" max="3329" width="29.42578125" style="1" customWidth="1"/>
    <col min="3330" max="3330" width="15" style="1" customWidth="1"/>
    <col min="3331" max="3331" width="16.28515625" style="1" customWidth="1"/>
    <col min="3332" max="3332" width="25.28515625" style="1" customWidth="1"/>
    <col min="3333" max="3333" width="11.7109375" style="1" customWidth="1"/>
    <col min="3334" max="3337" width="9.28515625" style="1"/>
    <col min="3338" max="3338" width="14.7109375" style="1" customWidth="1"/>
    <col min="3339" max="3339" width="17.7109375" style="1" customWidth="1"/>
    <col min="3340" max="3340" width="13.28515625" style="1" customWidth="1"/>
    <col min="3341" max="3584" width="9.28515625" style="1"/>
    <col min="3585" max="3585" width="29.42578125" style="1" customWidth="1"/>
    <col min="3586" max="3586" width="15" style="1" customWidth="1"/>
    <col min="3587" max="3587" width="16.28515625" style="1" customWidth="1"/>
    <col min="3588" max="3588" width="25.28515625" style="1" customWidth="1"/>
    <col min="3589" max="3589" width="11.7109375" style="1" customWidth="1"/>
    <col min="3590" max="3593" width="9.28515625" style="1"/>
    <col min="3594" max="3594" width="14.7109375" style="1" customWidth="1"/>
    <col min="3595" max="3595" width="17.7109375" style="1" customWidth="1"/>
    <col min="3596" max="3596" width="13.28515625" style="1" customWidth="1"/>
    <col min="3597" max="3840" width="9.28515625" style="1"/>
    <col min="3841" max="3841" width="29.42578125" style="1" customWidth="1"/>
    <col min="3842" max="3842" width="15" style="1" customWidth="1"/>
    <col min="3843" max="3843" width="16.28515625" style="1" customWidth="1"/>
    <col min="3844" max="3844" width="25.28515625" style="1" customWidth="1"/>
    <col min="3845" max="3845" width="11.7109375" style="1" customWidth="1"/>
    <col min="3846" max="3849" width="9.28515625" style="1"/>
    <col min="3850" max="3850" width="14.7109375" style="1" customWidth="1"/>
    <col min="3851" max="3851" width="17.7109375" style="1" customWidth="1"/>
    <col min="3852" max="3852" width="13.28515625" style="1" customWidth="1"/>
    <col min="3853" max="4096" width="9.28515625" style="1"/>
    <col min="4097" max="4097" width="29.42578125" style="1" customWidth="1"/>
    <col min="4098" max="4098" width="15" style="1" customWidth="1"/>
    <col min="4099" max="4099" width="16.28515625" style="1" customWidth="1"/>
    <col min="4100" max="4100" width="25.28515625" style="1" customWidth="1"/>
    <col min="4101" max="4101" width="11.7109375" style="1" customWidth="1"/>
    <col min="4102" max="4105" width="9.28515625" style="1"/>
    <col min="4106" max="4106" width="14.7109375" style="1" customWidth="1"/>
    <col min="4107" max="4107" width="17.7109375" style="1" customWidth="1"/>
    <col min="4108" max="4108" width="13.28515625" style="1" customWidth="1"/>
    <col min="4109" max="4352" width="9.28515625" style="1"/>
    <col min="4353" max="4353" width="29.42578125" style="1" customWidth="1"/>
    <col min="4354" max="4354" width="15" style="1" customWidth="1"/>
    <col min="4355" max="4355" width="16.28515625" style="1" customWidth="1"/>
    <col min="4356" max="4356" width="25.28515625" style="1" customWidth="1"/>
    <col min="4357" max="4357" width="11.7109375" style="1" customWidth="1"/>
    <col min="4358" max="4361" width="9.28515625" style="1"/>
    <col min="4362" max="4362" width="14.7109375" style="1" customWidth="1"/>
    <col min="4363" max="4363" width="17.7109375" style="1" customWidth="1"/>
    <col min="4364" max="4364" width="13.28515625" style="1" customWidth="1"/>
    <col min="4365" max="4608" width="9.28515625" style="1"/>
    <col min="4609" max="4609" width="29.42578125" style="1" customWidth="1"/>
    <col min="4610" max="4610" width="15" style="1" customWidth="1"/>
    <col min="4611" max="4611" width="16.28515625" style="1" customWidth="1"/>
    <col min="4612" max="4612" width="25.28515625" style="1" customWidth="1"/>
    <col min="4613" max="4613" width="11.7109375" style="1" customWidth="1"/>
    <col min="4614" max="4617" width="9.28515625" style="1"/>
    <col min="4618" max="4618" width="14.7109375" style="1" customWidth="1"/>
    <col min="4619" max="4619" width="17.7109375" style="1" customWidth="1"/>
    <col min="4620" max="4620" width="13.28515625" style="1" customWidth="1"/>
    <col min="4621" max="4864" width="9.28515625" style="1"/>
    <col min="4865" max="4865" width="29.42578125" style="1" customWidth="1"/>
    <col min="4866" max="4866" width="15" style="1" customWidth="1"/>
    <col min="4867" max="4867" width="16.28515625" style="1" customWidth="1"/>
    <col min="4868" max="4868" width="25.28515625" style="1" customWidth="1"/>
    <col min="4869" max="4869" width="11.7109375" style="1" customWidth="1"/>
    <col min="4870" max="4873" width="9.28515625" style="1"/>
    <col min="4874" max="4874" width="14.7109375" style="1" customWidth="1"/>
    <col min="4875" max="4875" width="17.7109375" style="1" customWidth="1"/>
    <col min="4876" max="4876" width="13.28515625" style="1" customWidth="1"/>
    <col min="4877" max="5120" width="9.28515625" style="1"/>
    <col min="5121" max="5121" width="29.42578125" style="1" customWidth="1"/>
    <col min="5122" max="5122" width="15" style="1" customWidth="1"/>
    <col min="5123" max="5123" width="16.28515625" style="1" customWidth="1"/>
    <col min="5124" max="5124" width="25.28515625" style="1" customWidth="1"/>
    <col min="5125" max="5125" width="11.7109375" style="1" customWidth="1"/>
    <col min="5126" max="5129" width="9.28515625" style="1"/>
    <col min="5130" max="5130" width="14.7109375" style="1" customWidth="1"/>
    <col min="5131" max="5131" width="17.7109375" style="1" customWidth="1"/>
    <col min="5132" max="5132" width="13.28515625" style="1" customWidth="1"/>
    <col min="5133" max="5376" width="9.28515625" style="1"/>
    <col min="5377" max="5377" width="29.42578125" style="1" customWidth="1"/>
    <col min="5378" max="5378" width="15" style="1" customWidth="1"/>
    <col min="5379" max="5379" width="16.28515625" style="1" customWidth="1"/>
    <col min="5380" max="5380" width="25.28515625" style="1" customWidth="1"/>
    <col min="5381" max="5381" width="11.7109375" style="1" customWidth="1"/>
    <col min="5382" max="5385" width="9.28515625" style="1"/>
    <col min="5386" max="5386" width="14.7109375" style="1" customWidth="1"/>
    <col min="5387" max="5387" width="17.7109375" style="1" customWidth="1"/>
    <col min="5388" max="5388" width="13.28515625" style="1" customWidth="1"/>
    <col min="5389" max="5632" width="9.28515625" style="1"/>
    <col min="5633" max="5633" width="29.42578125" style="1" customWidth="1"/>
    <col min="5634" max="5634" width="15" style="1" customWidth="1"/>
    <col min="5635" max="5635" width="16.28515625" style="1" customWidth="1"/>
    <col min="5636" max="5636" width="25.28515625" style="1" customWidth="1"/>
    <col min="5637" max="5637" width="11.7109375" style="1" customWidth="1"/>
    <col min="5638" max="5641" width="9.28515625" style="1"/>
    <col min="5642" max="5642" width="14.7109375" style="1" customWidth="1"/>
    <col min="5643" max="5643" width="17.7109375" style="1" customWidth="1"/>
    <col min="5644" max="5644" width="13.28515625" style="1" customWidth="1"/>
    <col min="5645" max="5888" width="9.28515625" style="1"/>
    <col min="5889" max="5889" width="29.42578125" style="1" customWidth="1"/>
    <col min="5890" max="5890" width="15" style="1" customWidth="1"/>
    <col min="5891" max="5891" width="16.28515625" style="1" customWidth="1"/>
    <col min="5892" max="5892" width="25.28515625" style="1" customWidth="1"/>
    <col min="5893" max="5893" width="11.7109375" style="1" customWidth="1"/>
    <col min="5894" max="5897" width="9.28515625" style="1"/>
    <col min="5898" max="5898" width="14.7109375" style="1" customWidth="1"/>
    <col min="5899" max="5899" width="17.7109375" style="1" customWidth="1"/>
    <col min="5900" max="5900" width="13.28515625" style="1" customWidth="1"/>
    <col min="5901" max="6144" width="9.28515625" style="1"/>
    <col min="6145" max="6145" width="29.42578125" style="1" customWidth="1"/>
    <col min="6146" max="6146" width="15" style="1" customWidth="1"/>
    <col min="6147" max="6147" width="16.28515625" style="1" customWidth="1"/>
    <col min="6148" max="6148" width="25.28515625" style="1" customWidth="1"/>
    <col min="6149" max="6149" width="11.7109375" style="1" customWidth="1"/>
    <col min="6150" max="6153" width="9.28515625" style="1"/>
    <col min="6154" max="6154" width="14.7109375" style="1" customWidth="1"/>
    <col min="6155" max="6155" width="17.7109375" style="1" customWidth="1"/>
    <col min="6156" max="6156" width="13.28515625" style="1" customWidth="1"/>
    <col min="6157" max="6400" width="9.28515625" style="1"/>
    <col min="6401" max="6401" width="29.42578125" style="1" customWidth="1"/>
    <col min="6402" max="6402" width="15" style="1" customWidth="1"/>
    <col min="6403" max="6403" width="16.28515625" style="1" customWidth="1"/>
    <col min="6404" max="6404" width="25.28515625" style="1" customWidth="1"/>
    <col min="6405" max="6405" width="11.7109375" style="1" customWidth="1"/>
    <col min="6406" max="6409" width="9.28515625" style="1"/>
    <col min="6410" max="6410" width="14.7109375" style="1" customWidth="1"/>
    <col min="6411" max="6411" width="17.7109375" style="1" customWidth="1"/>
    <col min="6412" max="6412" width="13.28515625" style="1" customWidth="1"/>
    <col min="6413" max="6656" width="9.28515625" style="1"/>
    <col min="6657" max="6657" width="29.42578125" style="1" customWidth="1"/>
    <col min="6658" max="6658" width="15" style="1" customWidth="1"/>
    <col min="6659" max="6659" width="16.28515625" style="1" customWidth="1"/>
    <col min="6660" max="6660" width="25.28515625" style="1" customWidth="1"/>
    <col min="6661" max="6661" width="11.7109375" style="1" customWidth="1"/>
    <col min="6662" max="6665" width="9.28515625" style="1"/>
    <col min="6666" max="6666" width="14.7109375" style="1" customWidth="1"/>
    <col min="6667" max="6667" width="17.7109375" style="1" customWidth="1"/>
    <col min="6668" max="6668" width="13.28515625" style="1" customWidth="1"/>
    <col min="6669" max="6912" width="9.28515625" style="1"/>
    <col min="6913" max="6913" width="29.42578125" style="1" customWidth="1"/>
    <col min="6914" max="6914" width="15" style="1" customWidth="1"/>
    <col min="6915" max="6915" width="16.28515625" style="1" customWidth="1"/>
    <col min="6916" max="6916" width="25.28515625" style="1" customWidth="1"/>
    <col min="6917" max="6917" width="11.7109375" style="1" customWidth="1"/>
    <col min="6918" max="6921" width="9.28515625" style="1"/>
    <col min="6922" max="6922" width="14.7109375" style="1" customWidth="1"/>
    <col min="6923" max="6923" width="17.7109375" style="1" customWidth="1"/>
    <col min="6924" max="6924" width="13.28515625" style="1" customWidth="1"/>
    <col min="6925" max="7168" width="9.28515625" style="1"/>
    <col min="7169" max="7169" width="29.42578125" style="1" customWidth="1"/>
    <col min="7170" max="7170" width="15" style="1" customWidth="1"/>
    <col min="7171" max="7171" width="16.28515625" style="1" customWidth="1"/>
    <col min="7172" max="7172" width="25.28515625" style="1" customWidth="1"/>
    <col min="7173" max="7173" width="11.7109375" style="1" customWidth="1"/>
    <col min="7174" max="7177" width="9.28515625" style="1"/>
    <col min="7178" max="7178" width="14.7109375" style="1" customWidth="1"/>
    <col min="7179" max="7179" width="17.7109375" style="1" customWidth="1"/>
    <col min="7180" max="7180" width="13.28515625" style="1" customWidth="1"/>
    <col min="7181" max="7424" width="9.28515625" style="1"/>
    <col min="7425" max="7425" width="29.42578125" style="1" customWidth="1"/>
    <col min="7426" max="7426" width="15" style="1" customWidth="1"/>
    <col min="7427" max="7427" width="16.28515625" style="1" customWidth="1"/>
    <col min="7428" max="7428" width="25.28515625" style="1" customWidth="1"/>
    <col min="7429" max="7429" width="11.7109375" style="1" customWidth="1"/>
    <col min="7430" max="7433" width="9.28515625" style="1"/>
    <col min="7434" max="7434" width="14.7109375" style="1" customWidth="1"/>
    <col min="7435" max="7435" width="17.7109375" style="1" customWidth="1"/>
    <col min="7436" max="7436" width="13.28515625" style="1" customWidth="1"/>
    <col min="7437" max="7680" width="9.28515625" style="1"/>
    <col min="7681" max="7681" width="29.42578125" style="1" customWidth="1"/>
    <col min="7682" max="7682" width="15" style="1" customWidth="1"/>
    <col min="7683" max="7683" width="16.28515625" style="1" customWidth="1"/>
    <col min="7684" max="7684" width="25.28515625" style="1" customWidth="1"/>
    <col min="7685" max="7685" width="11.7109375" style="1" customWidth="1"/>
    <col min="7686" max="7689" width="9.28515625" style="1"/>
    <col min="7690" max="7690" width="14.7109375" style="1" customWidth="1"/>
    <col min="7691" max="7691" width="17.7109375" style="1" customWidth="1"/>
    <col min="7692" max="7692" width="13.28515625" style="1" customWidth="1"/>
    <col min="7693" max="7936" width="9.28515625" style="1"/>
    <col min="7937" max="7937" width="29.42578125" style="1" customWidth="1"/>
    <col min="7938" max="7938" width="15" style="1" customWidth="1"/>
    <col min="7939" max="7939" width="16.28515625" style="1" customWidth="1"/>
    <col min="7940" max="7940" width="25.28515625" style="1" customWidth="1"/>
    <col min="7941" max="7941" width="11.7109375" style="1" customWidth="1"/>
    <col min="7942" max="7945" width="9.28515625" style="1"/>
    <col min="7946" max="7946" width="14.7109375" style="1" customWidth="1"/>
    <col min="7947" max="7947" width="17.7109375" style="1" customWidth="1"/>
    <col min="7948" max="7948" width="13.28515625" style="1" customWidth="1"/>
    <col min="7949" max="8192" width="9.28515625" style="1"/>
    <col min="8193" max="8193" width="29.42578125" style="1" customWidth="1"/>
    <col min="8194" max="8194" width="15" style="1" customWidth="1"/>
    <col min="8195" max="8195" width="16.28515625" style="1" customWidth="1"/>
    <col min="8196" max="8196" width="25.28515625" style="1" customWidth="1"/>
    <col min="8197" max="8197" width="11.7109375" style="1" customWidth="1"/>
    <col min="8198" max="8201" width="9.28515625" style="1"/>
    <col min="8202" max="8202" width="14.7109375" style="1" customWidth="1"/>
    <col min="8203" max="8203" width="17.7109375" style="1" customWidth="1"/>
    <col min="8204" max="8204" width="13.28515625" style="1" customWidth="1"/>
    <col min="8205" max="8448" width="9.28515625" style="1"/>
    <col min="8449" max="8449" width="29.42578125" style="1" customWidth="1"/>
    <col min="8450" max="8450" width="15" style="1" customWidth="1"/>
    <col min="8451" max="8451" width="16.28515625" style="1" customWidth="1"/>
    <col min="8452" max="8452" width="25.28515625" style="1" customWidth="1"/>
    <col min="8453" max="8453" width="11.7109375" style="1" customWidth="1"/>
    <col min="8454" max="8457" width="9.28515625" style="1"/>
    <col min="8458" max="8458" width="14.7109375" style="1" customWidth="1"/>
    <col min="8459" max="8459" width="17.7109375" style="1" customWidth="1"/>
    <col min="8460" max="8460" width="13.28515625" style="1" customWidth="1"/>
    <col min="8461" max="8704" width="9.28515625" style="1"/>
    <col min="8705" max="8705" width="29.42578125" style="1" customWidth="1"/>
    <col min="8706" max="8706" width="15" style="1" customWidth="1"/>
    <col min="8707" max="8707" width="16.28515625" style="1" customWidth="1"/>
    <col min="8708" max="8708" width="25.28515625" style="1" customWidth="1"/>
    <col min="8709" max="8709" width="11.7109375" style="1" customWidth="1"/>
    <col min="8710" max="8713" width="9.28515625" style="1"/>
    <col min="8714" max="8714" width="14.7109375" style="1" customWidth="1"/>
    <col min="8715" max="8715" width="17.7109375" style="1" customWidth="1"/>
    <col min="8716" max="8716" width="13.28515625" style="1" customWidth="1"/>
    <col min="8717" max="8960" width="9.28515625" style="1"/>
    <col min="8961" max="8961" width="29.42578125" style="1" customWidth="1"/>
    <col min="8962" max="8962" width="15" style="1" customWidth="1"/>
    <col min="8963" max="8963" width="16.28515625" style="1" customWidth="1"/>
    <col min="8964" max="8964" width="25.28515625" style="1" customWidth="1"/>
    <col min="8965" max="8965" width="11.7109375" style="1" customWidth="1"/>
    <col min="8966" max="8969" width="9.28515625" style="1"/>
    <col min="8970" max="8970" width="14.7109375" style="1" customWidth="1"/>
    <col min="8971" max="8971" width="17.7109375" style="1" customWidth="1"/>
    <col min="8972" max="8972" width="13.28515625" style="1" customWidth="1"/>
    <col min="8973" max="9216" width="9.28515625" style="1"/>
    <col min="9217" max="9217" width="29.42578125" style="1" customWidth="1"/>
    <col min="9218" max="9218" width="15" style="1" customWidth="1"/>
    <col min="9219" max="9219" width="16.28515625" style="1" customWidth="1"/>
    <col min="9220" max="9220" width="25.28515625" style="1" customWidth="1"/>
    <col min="9221" max="9221" width="11.7109375" style="1" customWidth="1"/>
    <col min="9222" max="9225" width="9.28515625" style="1"/>
    <col min="9226" max="9226" width="14.7109375" style="1" customWidth="1"/>
    <col min="9227" max="9227" width="17.7109375" style="1" customWidth="1"/>
    <col min="9228" max="9228" width="13.28515625" style="1" customWidth="1"/>
    <col min="9229" max="9472" width="9.28515625" style="1"/>
    <col min="9473" max="9473" width="29.42578125" style="1" customWidth="1"/>
    <col min="9474" max="9474" width="15" style="1" customWidth="1"/>
    <col min="9475" max="9475" width="16.28515625" style="1" customWidth="1"/>
    <col min="9476" max="9476" width="25.28515625" style="1" customWidth="1"/>
    <col min="9477" max="9477" width="11.7109375" style="1" customWidth="1"/>
    <col min="9478" max="9481" width="9.28515625" style="1"/>
    <col min="9482" max="9482" width="14.7109375" style="1" customWidth="1"/>
    <col min="9483" max="9483" width="17.7109375" style="1" customWidth="1"/>
    <col min="9484" max="9484" width="13.28515625" style="1" customWidth="1"/>
    <col min="9485" max="9728" width="9.28515625" style="1"/>
    <col min="9729" max="9729" width="29.42578125" style="1" customWidth="1"/>
    <col min="9730" max="9730" width="15" style="1" customWidth="1"/>
    <col min="9731" max="9731" width="16.28515625" style="1" customWidth="1"/>
    <col min="9732" max="9732" width="25.28515625" style="1" customWidth="1"/>
    <col min="9733" max="9733" width="11.7109375" style="1" customWidth="1"/>
    <col min="9734" max="9737" width="9.28515625" style="1"/>
    <col min="9738" max="9738" width="14.7109375" style="1" customWidth="1"/>
    <col min="9739" max="9739" width="17.7109375" style="1" customWidth="1"/>
    <col min="9740" max="9740" width="13.28515625" style="1" customWidth="1"/>
    <col min="9741" max="9984" width="9.28515625" style="1"/>
    <col min="9985" max="9985" width="29.42578125" style="1" customWidth="1"/>
    <col min="9986" max="9986" width="15" style="1" customWidth="1"/>
    <col min="9987" max="9987" width="16.28515625" style="1" customWidth="1"/>
    <col min="9988" max="9988" width="25.28515625" style="1" customWidth="1"/>
    <col min="9989" max="9989" width="11.7109375" style="1" customWidth="1"/>
    <col min="9990" max="9993" width="9.28515625" style="1"/>
    <col min="9994" max="9994" width="14.7109375" style="1" customWidth="1"/>
    <col min="9995" max="9995" width="17.7109375" style="1" customWidth="1"/>
    <col min="9996" max="9996" width="13.28515625" style="1" customWidth="1"/>
    <col min="9997" max="10240" width="9.28515625" style="1"/>
    <col min="10241" max="10241" width="29.42578125" style="1" customWidth="1"/>
    <col min="10242" max="10242" width="15" style="1" customWidth="1"/>
    <col min="10243" max="10243" width="16.28515625" style="1" customWidth="1"/>
    <col min="10244" max="10244" width="25.28515625" style="1" customWidth="1"/>
    <col min="10245" max="10245" width="11.7109375" style="1" customWidth="1"/>
    <col min="10246" max="10249" width="9.28515625" style="1"/>
    <col min="10250" max="10250" width="14.7109375" style="1" customWidth="1"/>
    <col min="10251" max="10251" width="17.7109375" style="1" customWidth="1"/>
    <col min="10252" max="10252" width="13.28515625" style="1" customWidth="1"/>
    <col min="10253" max="10496" width="9.28515625" style="1"/>
    <col min="10497" max="10497" width="29.42578125" style="1" customWidth="1"/>
    <col min="10498" max="10498" width="15" style="1" customWidth="1"/>
    <col min="10499" max="10499" width="16.28515625" style="1" customWidth="1"/>
    <col min="10500" max="10500" width="25.28515625" style="1" customWidth="1"/>
    <col min="10501" max="10501" width="11.7109375" style="1" customWidth="1"/>
    <col min="10502" max="10505" width="9.28515625" style="1"/>
    <col min="10506" max="10506" width="14.7109375" style="1" customWidth="1"/>
    <col min="10507" max="10507" width="17.7109375" style="1" customWidth="1"/>
    <col min="10508" max="10508" width="13.28515625" style="1" customWidth="1"/>
    <col min="10509" max="10752" width="9.28515625" style="1"/>
    <col min="10753" max="10753" width="29.42578125" style="1" customWidth="1"/>
    <col min="10754" max="10754" width="15" style="1" customWidth="1"/>
    <col min="10755" max="10755" width="16.28515625" style="1" customWidth="1"/>
    <col min="10756" max="10756" width="25.28515625" style="1" customWidth="1"/>
    <col min="10757" max="10757" width="11.7109375" style="1" customWidth="1"/>
    <col min="10758" max="10761" width="9.28515625" style="1"/>
    <col min="10762" max="10762" width="14.7109375" style="1" customWidth="1"/>
    <col min="10763" max="10763" width="17.7109375" style="1" customWidth="1"/>
    <col min="10764" max="10764" width="13.28515625" style="1" customWidth="1"/>
    <col min="10765" max="11008" width="9.28515625" style="1"/>
    <col min="11009" max="11009" width="29.42578125" style="1" customWidth="1"/>
    <col min="11010" max="11010" width="15" style="1" customWidth="1"/>
    <col min="11011" max="11011" width="16.28515625" style="1" customWidth="1"/>
    <col min="11012" max="11012" width="25.28515625" style="1" customWidth="1"/>
    <col min="11013" max="11013" width="11.7109375" style="1" customWidth="1"/>
    <col min="11014" max="11017" width="9.28515625" style="1"/>
    <col min="11018" max="11018" width="14.7109375" style="1" customWidth="1"/>
    <col min="11019" max="11019" width="17.7109375" style="1" customWidth="1"/>
    <col min="11020" max="11020" width="13.28515625" style="1" customWidth="1"/>
    <col min="11021" max="11264" width="9.28515625" style="1"/>
    <col min="11265" max="11265" width="29.42578125" style="1" customWidth="1"/>
    <col min="11266" max="11266" width="15" style="1" customWidth="1"/>
    <col min="11267" max="11267" width="16.28515625" style="1" customWidth="1"/>
    <col min="11268" max="11268" width="25.28515625" style="1" customWidth="1"/>
    <col min="11269" max="11269" width="11.7109375" style="1" customWidth="1"/>
    <col min="11270" max="11273" width="9.28515625" style="1"/>
    <col min="11274" max="11274" width="14.7109375" style="1" customWidth="1"/>
    <col min="11275" max="11275" width="17.7109375" style="1" customWidth="1"/>
    <col min="11276" max="11276" width="13.28515625" style="1" customWidth="1"/>
    <col min="11277" max="11520" width="9.28515625" style="1"/>
    <col min="11521" max="11521" width="29.42578125" style="1" customWidth="1"/>
    <col min="11522" max="11522" width="15" style="1" customWidth="1"/>
    <col min="11523" max="11523" width="16.28515625" style="1" customWidth="1"/>
    <col min="11524" max="11524" width="25.28515625" style="1" customWidth="1"/>
    <col min="11525" max="11525" width="11.7109375" style="1" customWidth="1"/>
    <col min="11526" max="11529" width="9.28515625" style="1"/>
    <col min="11530" max="11530" width="14.7109375" style="1" customWidth="1"/>
    <col min="11531" max="11531" width="17.7109375" style="1" customWidth="1"/>
    <col min="11532" max="11532" width="13.28515625" style="1" customWidth="1"/>
    <col min="11533" max="11776" width="9.28515625" style="1"/>
    <col min="11777" max="11777" width="29.42578125" style="1" customWidth="1"/>
    <col min="11778" max="11778" width="15" style="1" customWidth="1"/>
    <col min="11779" max="11779" width="16.28515625" style="1" customWidth="1"/>
    <col min="11780" max="11780" width="25.28515625" style="1" customWidth="1"/>
    <col min="11781" max="11781" width="11.7109375" style="1" customWidth="1"/>
    <col min="11782" max="11785" width="9.28515625" style="1"/>
    <col min="11786" max="11786" width="14.7109375" style="1" customWidth="1"/>
    <col min="11787" max="11787" width="17.7109375" style="1" customWidth="1"/>
    <col min="11788" max="11788" width="13.28515625" style="1" customWidth="1"/>
    <col min="11789" max="12032" width="9.28515625" style="1"/>
    <col min="12033" max="12033" width="29.42578125" style="1" customWidth="1"/>
    <col min="12034" max="12034" width="15" style="1" customWidth="1"/>
    <col min="12035" max="12035" width="16.28515625" style="1" customWidth="1"/>
    <col min="12036" max="12036" width="25.28515625" style="1" customWidth="1"/>
    <col min="12037" max="12037" width="11.7109375" style="1" customWidth="1"/>
    <col min="12038" max="12041" width="9.28515625" style="1"/>
    <col min="12042" max="12042" width="14.7109375" style="1" customWidth="1"/>
    <col min="12043" max="12043" width="17.7109375" style="1" customWidth="1"/>
    <col min="12044" max="12044" width="13.28515625" style="1" customWidth="1"/>
    <col min="12045" max="12288" width="9.28515625" style="1"/>
    <col min="12289" max="12289" width="29.42578125" style="1" customWidth="1"/>
    <col min="12290" max="12290" width="15" style="1" customWidth="1"/>
    <col min="12291" max="12291" width="16.28515625" style="1" customWidth="1"/>
    <col min="12292" max="12292" width="25.28515625" style="1" customWidth="1"/>
    <col min="12293" max="12293" width="11.7109375" style="1" customWidth="1"/>
    <col min="12294" max="12297" width="9.28515625" style="1"/>
    <col min="12298" max="12298" width="14.7109375" style="1" customWidth="1"/>
    <col min="12299" max="12299" width="17.7109375" style="1" customWidth="1"/>
    <col min="12300" max="12300" width="13.28515625" style="1" customWidth="1"/>
    <col min="12301" max="12544" width="9.28515625" style="1"/>
    <col min="12545" max="12545" width="29.42578125" style="1" customWidth="1"/>
    <col min="12546" max="12546" width="15" style="1" customWidth="1"/>
    <col min="12547" max="12547" width="16.28515625" style="1" customWidth="1"/>
    <col min="12548" max="12548" width="25.28515625" style="1" customWidth="1"/>
    <col min="12549" max="12549" width="11.7109375" style="1" customWidth="1"/>
    <col min="12550" max="12553" width="9.28515625" style="1"/>
    <col min="12554" max="12554" width="14.7109375" style="1" customWidth="1"/>
    <col min="12555" max="12555" width="17.7109375" style="1" customWidth="1"/>
    <col min="12556" max="12556" width="13.28515625" style="1" customWidth="1"/>
    <col min="12557" max="12800" width="9.28515625" style="1"/>
    <col min="12801" max="12801" width="29.42578125" style="1" customWidth="1"/>
    <col min="12802" max="12802" width="15" style="1" customWidth="1"/>
    <col min="12803" max="12803" width="16.28515625" style="1" customWidth="1"/>
    <col min="12804" max="12804" width="25.28515625" style="1" customWidth="1"/>
    <col min="12805" max="12805" width="11.7109375" style="1" customWidth="1"/>
    <col min="12806" max="12809" width="9.28515625" style="1"/>
    <col min="12810" max="12810" width="14.7109375" style="1" customWidth="1"/>
    <col min="12811" max="12811" width="17.7109375" style="1" customWidth="1"/>
    <col min="12812" max="12812" width="13.28515625" style="1" customWidth="1"/>
    <col min="12813" max="13056" width="9.28515625" style="1"/>
    <col min="13057" max="13057" width="29.42578125" style="1" customWidth="1"/>
    <col min="13058" max="13058" width="15" style="1" customWidth="1"/>
    <col min="13059" max="13059" width="16.28515625" style="1" customWidth="1"/>
    <col min="13060" max="13060" width="25.28515625" style="1" customWidth="1"/>
    <col min="13061" max="13061" width="11.7109375" style="1" customWidth="1"/>
    <col min="13062" max="13065" width="9.28515625" style="1"/>
    <col min="13066" max="13066" width="14.7109375" style="1" customWidth="1"/>
    <col min="13067" max="13067" width="17.7109375" style="1" customWidth="1"/>
    <col min="13068" max="13068" width="13.28515625" style="1" customWidth="1"/>
    <col min="13069" max="13312" width="9.28515625" style="1"/>
    <col min="13313" max="13313" width="29.42578125" style="1" customWidth="1"/>
    <col min="13314" max="13314" width="15" style="1" customWidth="1"/>
    <col min="13315" max="13315" width="16.28515625" style="1" customWidth="1"/>
    <col min="13316" max="13316" width="25.28515625" style="1" customWidth="1"/>
    <col min="13317" max="13317" width="11.7109375" style="1" customWidth="1"/>
    <col min="13318" max="13321" width="9.28515625" style="1"/>
    <col min="13322" max="13322" width="14.7109375" style="1" customWidth="1"/>
    <col min="13323" max="13323" width="17.7109375" style="1" customWidth="1"/>
    <col min="13324" max="13324" width="13.28515625" style="1" customWidth="1"/>
    <col min="13325" max="13568" width="9.28515625" style="1"/>
    <col min="13569" max="13569" width="29.42578125" style="1" customWidth="1"/>
    <col min="13570" max="13570" width="15" style="1" customWidth="1"/>
    <col min="13571" max="13571" width="16.28515625" style="1" customWidth="1"/>
    <col min="13572" max="13572" width="25.28515625" style="1" customWidth="1"/>
    <col min="13573" max="13573" width="11.7109375" style="1" customWidth="1"/>
    <col min="13574" max="13577" width="9.28515625" style="1"/>
    <col min="13578" max="13578" width="14.7109375" style="1" customWidth="1"/>
    <col min="13579" max="13579" width="17.7109375" style="1" customWidth="1"/>
    <col min="13580" max="13580" width="13.28515625" style="1" customWidth="1"/>
    <col min="13581" max="13824" width="9.28515625" style="1"/>
    <col min="13825" max="13825" width="29.42578125" style="1" customWidth="1"/>
    <col min="13826" max="13826" width="15" style="1" customWidth="1"/>
    <col min="13827" max="13827" width="16.28515625" style="1" customWidth="1"/>
    <col min="13828" max="13828" width="25.28515625" style="1" customWidth="1"/>
    <col min="13829" max="13829" width="11.7109375" style="1" customWidth="1"/>
    <col min="13830" max="13833" width="9.28515625" style="1"/>
    <col min="13834" max="13834" width="14.7109375" style="1" customWidth="1"/>
    <col min="13835" max="13835" width="17.7109375" style="1" customWidth="1"/>
    <col min="13836" max="13836" width="13.28515625" style="1" customWidth="1"/>
    <col min="13837" max="14080" width="9.28515625" style="1"/>
    <col min="14081" max="14081" width="29.42578125" style="1" customWidth="1"/>
    <col min="14082" max="14082" width="15" style="1" customWidth="1"/>
    <col min="14083" max="14083" width="16.28515625" style="1" customWidth="1"/>
    <col min="14084" max="14084" width="25.28515625" style="1" customWidth="1"/>
    <col min="14085" max="14085" width="11.7109375" style="1" customWidth="1"/>
    <col min="14086" max="14089" width="9.28515625" style="1"/>
    <col min="14090" max="14090" width="14.7109375" style="1" customWidth="1"/>
    <col min="14091" max="14091" width="17.7109375" style="1" customWidth="1"/>
    <col min="14092" max="14092" width="13.28515625" style="1" customWidth="1"/>
    <col min="14093" max="14336" width="9.28515625" style="1"/>
    <col min="14337" max="14337" width="29.42578125" style="1" customWidth="1"/>
    <col min="14338" max="14338" width="15" style="1" customWidth="1"/>
    <col min="14339" max="14339" width="16.28515625" style="1" customWidth="1"/>
    <col min="14340" max="14340" width="25.28515625" style="1" customWidth="1"/>
    <col min="14341" max="14341" width="11.7109375" style="1" customWidth="1"/>
    <col min="14342" max="14345" width="9.28515625" style="1"/>
    <col min="14346" max="14346" width="14.7109375" style="1" customWidth="1"/>
    <col min="14347" max="14347" width="17.7109375" style="1" customWidth="1"/>
    <col min="14348" max="14348" width="13.28515625" style="1" customWidth="1"/>
    <col min="14349" max="14592" width="9.28515625" style="1"/>
    <col min="14593" max="14593" width="29.42578125" style="1" customWidth="1"/>
    <col min="14594" max="14594" width="15" style="1" customWidth="1"/>
    <col min="14595" max="14595" width="16.28515625" style="1" customWidth="1"/>
    <col min="14596" max="14596" width="25.28515625" style="1" customWidth="1"/>
    <col min="14597" max="14597" width="11.7109375" style="1" customWidth="1"/>
    <col min="14598" max="14601" width="9.28515625" style="1"/>
    <col min="14602" max="14602" width="14.7109375" style="1" customWidth="1"/>
    <col min="14603" max="14603" width="17.7109375" style="1" customWidth="1"/>
    <col min="14604" max="14604" width="13.28515625" style="1" customWidth="1"/>
    <col min="14605" max="14848" width="9.28515625" style="1"/>
    <col min="14849" max="14849" width="29.42578125" style="1" customWidth="1"/>
    <col min="14850" max="14850" width="15" style="1" customWidth="1"/>
    <col min="14851" max="14851" width="16.28515625" style="1" customWidth="1"/>
    <col min="14852" max="14852" width="25.28515625" style="1" customWidth="1"/>
    <col min="14853" max="14853" width="11.7109375" style="1" customWidth="1"/>
    <col min="14854" max="14857" width="9.28515625" style="1"/>
    <col min="14858" max="14858" width="14.7109375" style="1" customWidth="1"/>
    <col min="14859" max="14859" width="17.7109375" style="1" customWidth="1"/>
    <col min="14860" max="14860" width="13.28515625" style="1" customWidth="1"/>
    <col min="14861" max="15104" width="9.28515625" style="1"/>
    <col min="15105" max="15105" width="29.42578125" style="1" customWidth="1"/>
    <col min="15106" max="15106" width="15" style="1" customWidth="1"/>
    <col min="15107" max="15107" width="16.28515625" style="1" customWidth="1"/>
    <col min="15108" max="15108" width="25.28515625" style="1" customWidth="1"/>
    <col min="15109" max="15109" width="11.7109375" style="1" customWidth="1"/>
    <col min="15110" max="15113" width="9.28515625" style="1"/>
    <col min="15114" max="15114" width="14.7109375" style="1" customWidth="1"/>
    <col min="15115" max="15115" width="17.7109375" style="1" customWidth="1"/>
    <col min="15116" max="15116" width="13.28515625" style="1" customWidth="1"/>
    <col min="15117" max="15360" width="9.28515625" style="1"/>
    <col min="15361" max="15361" width="29.42578125" style="1" customWidth="1"/>
    <col min="15362" max="15362" width="15" style="1" customWidth="1"/>
    <col min="15363" max="15363" width="16.28515625" style="1" customWidth="1"/>
    <col min="15364" max="15364" width="25.28515625" style="1" customWidth="1"/>
    <col min="15365" max="15365" width="11.7109375" style="1" customWidth="1"/>
    <col min="15366" max="15369" width="9.28515625" style="1"/>
    <col min="15370" max="15370" width="14.7109375" style="1" customWidth="1"/>
    <col min="15371" max="15371" width="17.7109375" style="1" customWidth="1"/>
    <col min="15372" max="15372" width="13.28515625" style="1" customWidth="1"/>
    <col min="15373" max="15616" width="9.28515625" style="1"/>
    <col min="15617" max="15617" width="29.42578125" style="1" customWidth="1"/>
    <col min="15618" max="15618" width="15" style="1" customWidth="1"/>
    <col min="15619" max="15619" width="16.28515625" style="1" customWidth="1"/>
    <col min="15620" max="15620" width="25.28515625" style="1" customWidth="1"/>
    <col min="15621" max="15621" width="11.7109375" style="1" customWidth="1"/>
    <col min="15622" max="15625" width="9.28515625" style="1"/>
    <col min="15626" max="15626" width="14.7109375" style="1" customWidth="1"/>
    <col min="15627" max="15627" width="17.7109375" style="1" customWidth="1"/>
    <col min="15628" max="15628" width="13.28515625" style="1" customWidth="1"/>
    <col min="15629" max="15872" width="9.28515625" style="1"/>
    <col min="15873" max="15873" width="29.42578125" style="1" customWidth="1"/>
    <col min="15874" max="15874" width="15" style="1" customWidth="1"/>
    <col min="15875" max="15875" width="16.28515625" style="1" customWidth="1"/>
    <col min="15876" max="15876" width="25.28515625" style="1" customWidth="1"/>
    <col min="15877" max="15877" width="11.7109375" style="1" customWidth="1"/>
    <col min="15878" max="15881" width="9.28515625" style="1"/>
    <col min="15882" max="15882" width="14.7109375" style="1" customWidth="1"/>
    <col min="15883" max="15883" width="17.7109375" style="1" customWidth="1"/>
    <col min="15884" max="15884" width="13.28515625" style="1" customWidth="1"/>
    <col min="15885" max="16128" width="9.28515625" style="1"/>
    <col min="16129" max="16129" width="29.42578125" style="1" customWidth="1"/>
    <col min="16130" max="16130" width="15" style="1" customWidth="1"/>
    <col min="16131" max="16131" width="16.28515625" style="1" customWidth="1"/>
    <col min="16132" max="16132" width="25.28515625" style="1" customWidth="1"/>
    <col min="16133" max="16133" width="11.7109375" style="1" customWidth="1"/>
    <col min="16134" max="16137" width="9.28515625" style="1"/>
    <col min="16138" max="16138" width="14.7109375" style="1" customWidth="1"/>
    <col min="16139" max="16139" width="17.7109375" style="1" customWidth="1"/>
    <col min="16140" max="16140" width="13.28515625" style="1" customWidth="1"/>
    <col min="16141" max="16384" width="9.28515625" style="1"/>
  </cols>
  <sheetData>
    <row r="1" spans="1:12" ht="25.15" customHeight="1" x14ac:dyDescent="0.2">
      <c r="A1" s="160" t="s">
        <v>81</v>
      </c>
      <c r="B1" s="160"/>
      <c r="C1" s="160"/>
      <c r="D1" s="160"/>
    </row>
    <row r="2" spans="1:12" x14ac:dyDescent="0.2">
      <c r="A2" s="23"/>
      <c r="B2" s="24"/>
      <c r="C2" s="25"/>
      <c r="D2" s="24"/>
    </row>
    <row r="3" spans="1:12" x14ac:dyDescent="0.2">
      <c r="A3" s="26" t="s">
        <v>4</v>
      </c>
      <c r="B3" s="27" t="s">
        <v>5</v>
      </c>
      <c r="C3" s="26" t="s">
        <v>6</v>
      </c>
      <c r="D3" s="27" t="s">
        <v>7</v>
      </c>
    </row>
    <row r="4" spans="1:12" x14ac:dyDescent="0.2">
      <c r="A4" s="28"/>
      <c r="B4" s="29"/>
      <c r="C4" s="25"/>
      <c r="D4" s="29"/>
    </row>
    <row r="5" spans="1:12" ht="15.75" x14ac:dyDescent="0.25">
      <c r="A5" s="28" t="s">
        <v>8</v>
      </c>
      <c r="B5" s="29"/>
      <c r="C5" s="29"/>
      <c r="D5" s="29"/>
      <c r="H5" s="3"/>
      <c r="I5" s="3"/>
      <c r="J5" s="3"/>
      <c r="K5" s="3"/>
      <c r="L5" s="3"/>
    </row>
    <row r="6" spans="1:12" x14ac:dyDescent="0.2">
      <c r="A6" s="30" t="s">
        <v>9</v>
      </c>
      <c r="B6" s="31">
        <v>4.5999999999999996</v>
      </c>
      <c r="C6" s="31" t="s">
        <v>0</v>
      </c>
      <c r="D6" s="32">
        <v>4.5999999999999996</v>
      </c>
      <c r="H6" s="5"/>
      <c r="I6" s="5"/>
    </row>
    <row r="7" spans="1:12" x14ac:dyDescent="0.2">
      <c r="A7" s="30" t="s">
        <v>10</v>
      </c>
      <c r="B7" s="31">
        <v>18188.5</v>
      </c>
      <c r="C7" s="31">
        <v>3664.3</v>
      </c>
      <c r="D7" s="32">
        <v>21852.799999999999</v>
      </c>
      <c r="H7" s="6"/>
      <c r="I7" s="6"/>
    </row>
    <row r="8" spans="1:12" x14ac:dyDescent="0.2">
      <c r="A8" s="30" t="s">
        <v>11</v>
      </c>
      <c r="B8" s="33" t="s">
        <v>0</v>
      </c>
      <c r="C8" s="33" t="s">
        <v>0</v>
      </c>
      <c r="D8" s="32">
        <v>0</v>
      </c>
      <c r="H8" s="6"/>
      <c r="I8" s="6"/>
      <c r="J8" s="5"/>
      <c r="K8" s="5"/>
      <c r="L8" s="5"/>
    </row>
    <row r="9" spans="1:12" x14ac:dyDescent="0.2">
      <c r="A9" s="30" t="s">
        <v>12</v>
      </c>
      <c r="B9" s="31">
        <v>4594.2</v>
      </c>
      <c r="C9" s="31" t="s">
        <v>0</v>
      </c>
      <c r="D9" s="32">
        <v>4594.2</v>
      </c>
      <c r="H9" s="6"/>
      <c r="I9" s="6"/>
    </row>
    <row r="10" spans="1:12" x14ac:dyDescent="0.2">
      <c r="A10" s="30" t="s">
        <v>13</v>
      </c>
      <c r="B10" s="31">
        <v>3438.2</v>
      </c>
      <c r="C10" s="31" t="s">
        <v>0</v>
      </c>
      <c r="D10" s="32">
        <v>3438.2</v>
      </c>
      <c r="H10" s="6"/>
      <c r="I10" s="6"/>
    </row>
    <row r="11" spans="1:12" s="7" customFormat="1" ht="15.75" x14ac:dyDescent="0.25">
      <c r="A11" s="34" t="s">
        <v>14</v>
      </c>
      <c r="B11" s="35">
        <v>26225.5</v>
      </c>
      <c r="C11" s="35">
        <v>3664.3</v>
      </c>
      <c r="D11" s="36">
        <v>29889.8</v>
      </c>
      <c r="E11" s="1"/>
      <c r="F11" s="132"/>
      <c r="H11" s="8"/>
      <c r="I11" s="8"/>
    </row>
    <row r="12" spans="1:12" ht="15.75" x14ac:dyDescent="0.25">
      <c r="A12" s="30"/>
      <c r="B12" s="33"/>
      <c r="C12" s="37"/>
      <c r="D12" s="38"/>
      <c r="H12" s="8"/>
      <c r="I12" s="8"/>
    </row>
    <row r="13" spans="1:12" ht="25.5" x14ac:dyDescent="0.25">
      <c r="A13" s="39" t="s">
        <v>15</v>
      </c>
      <c r="B13" s="35">
        <v>1179.7</v>
      </c>
      <c r="C13" s="35">
        <v>168.8</v>
      </c>
      <c r="D13" s="36">
        <v>1348.5</v>
      </c>
      <c r="H13" s="8"/>
      <c r="I13" s="8"/>
      <c r="J13" s="3"/>
      <c r="K13" s="3"/>
      <c r="L13" s="3"/>
    </row>
    <row r="14" spans="1:12" x14ac:dyDescent="0.2">
      <c r="A14" s="30"/>
      <c r="B14" s="33"/>
      <c r="C14" s="37"/>
      <c r="D14" s="38"/>
      <c r="H14" s="6"/>
      <c r="I14" s="6"/>
    </row>
    <row r="15" spans="1:12" x14ac:dyDescent="0.2">
      <c r="A15" s="34" t="s">
        <v>16</v>
      </c>
      <c r="B15" s="33"/>
      <c r="C15" s="37"/>
      <c r="D15" s="38"/>
      <c r="H15" s="6"/>
      <c r="I15" s="6"/>
    </row>
    <row r="16" spans="1:12" x14ac:dyDescent="0.2">
      <c r="A16" s="30" t="s">
        <v>17</v>
      </c>
      <c r="B16" s="31">
        <v>4.5</v>
      </c>
      <c r="C16" s="31" t="s">
        <v>0</v>
      </c>
      <c r="D16" s="32">
        <v>4.5</v>
      </c>
      <c r="H16" s="6"/>
      <c r="I16" s="6"/>
      <c r="J16" s="5"/>
      <c r="K16" s="5"/>
      <c r="L16" s="5"/>
    </row>
    <row r="17" spans="1:12" x14ac:dyDescent="0.2">
      <c r="A17" s="30" t="s">
        <v>10</v>
      </c>
      <c r="B17" s="31">
        <v>17123.400000000001</v>
      </c>
      <c r="C17" s="31">
        <v>3495.5</v>
      </c>
      <c r="D17" s="32">
        <v>20618.900000000001</v>
      </c>
      <c r="H17" s="6"/>
      <c r="I17" s="6"/>
    </row>
    <row r="18" spans="1:12" x14ac:dyDescent="0.2">
      <c r="A18" s="30" t="s">
        <v>11</v>
      </c>
      <c r="B18" s="33" t="s">
        <v>0</v>
      </c>
      <c r="C18" s="37" t="s">
        <v>0</v>
      </c>
      <c r="D18" s="32">
        <v>0</v>
      </c>
      <c r="H18" s="6"/>
      <c r="I18" s="6"/>
    </row>
    <row r="19" spans="1:12" ht="15.75" x14ac:dyDescent="0.25">
      <c r="A19" s="30" t="s">
        <v>12</v>
      </c>
      <c r="B19" s="31">
        <v>4548.7</v>
      </c>
      <c r="C19" s="31" t="s">
        <v>0</v>
      </c>
      <c r="D19" s="32">
        <v>4548.7</v>
      </c>
      <c r="H19" s="8"/>
      <c r="I19" s="8"/>
    </row>
    <row r="20" spans="1:12" ht="15.75" x14ac:dyDescent="0.25">
      <c r="A20" s="30" t="s">
        <v>13</v>
      </c>
      <c r="B20" s="31">
        <v>3369.1</v>
      </c>
      <c r="C20" s="31" t="s">
        <v>0</v>
      </c>
      <c r="D20" s="32">
        <v>3369.1</v>
      </c>
      <c r="H20" s="8"/>
      <c r="I20" s="8"/>
      <c r="J20" s="3"/>
      <c r="K20" s="3"/>
      <c r="L20" s="3"/>
    </row>
    <row r="21" spans="1:12" s="7" customFormat="1" ht="15.75" x14ac:dyDescent="0.25">
      <c r="A21" s="34" t="s">
        <v>18</v>
      </c>
      <c r="B21" s="35">
        <v>25045.7</v>
      </c>
      <c r="C21" s="35">
        <v>3495.5</v>
      </c>
      <c r="D21" s="36">
        <v>28541.200000000001</v>
      </c>
      <c r="E21" s="1"/>
      <c r="H21" s="8"/>
      <c r="I21" s="8"/>
    </row>
    <row r="22" spans="1:12" x14ac:dyDescent="0.2">
      <c r="A22" s="36"/>
      <c r="B22" s="33"/>
      <c r="C22" s="37"/>
      <c r="D22" s="38"/>
      <c r="H22" s="6"/>
      <c r="I22" s="6"/>
      <c r="J22" s="5"/>
      <c r="K22" s="5"/>
      <c r="L22" s="5"/>
    </row>
    <row r="23" spans="1:12" ht="15.75" x14ac:dyDescent="0.25">
      <c r="A23" s="30" t="s">
        <v>19</v>
      </c>
      <c r="B23" s="33" t="s">
        <v>0</v>
      </c>
      <c r="C23" s="37" t="s">
        <v>0</v>
      </c>
      <c r="D23" s="33" t="s">
        <v>0</v>
      </c>
      <c r="H23" s="8"/>
      <c r="I23" s="8"/>
    </row>
    <row r="24" spans="1:12" x14ac:dyDescent="0.2">
      <c r="A24" s="30"/>
      <c r="B24" s="33"/>
      <c r="C24" s="37"/>
      <c r="D24" s="38"/>
      <c r="H24" s="6"/>
      <c r="I24" s="6"/>
      <c r="J24" s="5"/>
      <c r="K24" s="5"/>
      <c r="L24" s="5"/>
    </row>
    <row r="25" spans="1:12" ht="26.25" x14ac:dyDescent="0.25">
      <c r="A25" s="30" t="s">
        <v>20</v>
      </c>
      <c r="B25" s="35">
        <v>25045.8</v>
      </c>
      <c r="C25" s="40">
        <v>3495.5</v>
      </c>
      <c r="D25" s="36">
        <v>28541.200000000001</v>
      </c>
      <c r="H25" s="8"/>
      <c r="I25" s="8"/>
    </row>
    <row r="26" spans="1:12" x14ac:dyDescent="0.2">
      <c r="A26" s="30"/>
      <c r="B26" s="37"/>
      <c r="C26" s="37"/>
      <c r="D26" s="41"/>
      <c r="H26" s="6"/>
      <c r="I26" s="6"/>
      <c r="J26" s="5"/>
      <c r="K26" s="5"/>
      <c r="L26" s="5"/>
    </row>
    <row r="27" spans="1:12" ht="26.25" x14ac:dyDescent="0.25">
      <c r="A27" s="30" t="s">
        <v>21</v>
      </c>
      <c r="B27" s="35">
        <v>237</v>
      </c>
      <c r="C27" s="35">
        <v>-237</v>
      </c>
      <c r="D27" s="35" t="s">
        <v>0</v>
      </c>
      <c r="H27" s="3"/>
      <c r="I27" s="3"/>
    </row>
    <row r="28" spans="1:12" ht="15.75" x14ac:dyDescent="0.25">
      <c r="A28" s="30"/>
      <c r="B28" s="33"/>
      <c r="C28" s="37"/>
      <c r="D28" s="38"/>
      <c r="H28" s="5"/>
      <c r="I28" s="5"/>
      <c r="J28" s="5"/>
      <c r="K28" s="5"/>
      <c r="L28" s="9"/>
    </row>
    <row r="29" spans="1:12" ht="15.75" x14ac:dyDescent="0.25">
      <c r="A29" s="30" t="s">
        <v>22</v>
      </c>
      <c r="B29" s="35">
        <v>467.1</v>
      </c>
      <c r="C29" s="35" t="s">
        <v>0</v>
      </c>
      <c r="D29" s="36">
        <v>467.1</v>
      </c>
      <c r="H29" s="3"/>
      <c r="I29" s="3"/>
    </row>
    <row r="30" spans="1:12" ht="15.75" x14ac:dyDescent="0.25">
      <c r="A30" s="30"/>
      <c r="B30" s="33"/>
      <c r="C30" s="37"/>
      <c r="D30" s="38"/>
      <c r="H30" s="3"/>
      <c r="I30" s="3"/>
    </row>
    <row r="31" spans="1:12" ht="15.75" x14ac:dyDescent="0.25">
      <c r="A31" s="30" t="s">
        <v>23</v>
      </c>
      <c r="B31" s="35">
        <v>-10683.4</v>
      </c>
      <c r="C31" s="35" t="s">
        <v>0</v>
      </c>
      <c r="D31" s="36">
        <v>-10683.4</v>
      </c>
      <c r="H31" s="5"/>
      <c r="I31" s="5"/>
      <c r="J31" s="5"/>
      <c r="K31" s="5"/>
      <c r="L31" s="9"/>
    </row>
    <row r="32" spans="1:12" x14ac:dyDescent="0.2">
      <c r="A32" s="30"/>
      <c r="B32" s="33"/>
      <c r="C32" s="37"/>
      <c r="D32" s="38"/>
      <c r="H32" s="5"/>
      <c r="I32" s="5"/>
    </row>
    <row r="33" spans="1:12" ht="15.75" x14ac:dyDescent="0.25">
      <c r="A33" s="30" t="s">
        <v>24</v>
      </c>
      <c r="B33" s="35">
        <v>15066.5</v>
      </c>
      <c r="C33" s="35">
        <v>3258.5</v>
      </c>
      <c r="D33" s="36">
        <v>18325</v>
      </c>
      <c r="H33" s="3"/>
      <c r="I33" s="5"/>
    </row>
    <row r="34" spans="1:12" x14ac:dyDescent="0.2">
      <c r="A34" s="30"/>
      <c r="B34" s="33"/>
      <c r="C34" s="37"/>
      <c r="D34" s="38"/>
      <c r="H34" s="5"/>
      <c r="I34" s="5"/>
    </row>
    <row r="35" spans="1:12" ht="15.75" x14ac:dyDescent="0.25">
      <c r="A35" s="30" t="s">
        <v>25</v>
      </c>
      <c r="B35" s="35">
        <v>1593.4</v>
      </c>
      <c r="C35" s="35">
        <v>0.1</v>
      </c>
      <c r="D35" s="36">
        <v>1593.5</v>
      </c>
      <c r="H35" s="5"/>
      <c r="I35" s="3"/>
    </row>
    <row r="36" spans="1:12" ht="15.75" x14ac:dyDescent="0.25">
      <c r="A36" s="30"/>
      <c r="B36" s="33"/>
      <c r="C36" s="37"/>
      <c r="D36" s="38"/>
      <c r="H36" s="7"/>
      <c r="I36" s="10"/>
      <c r="J36" s="10"/>
      <c r="K36" s="10"/>
      <c r="L36" s="10"/>
    </row>
    <row r="37" spans="1:12" x14ac:dyDescent="0.2">
      <c r="A37" s="34" t="s">
        <v>26</v>
      </c>
      <c r="B37" s="33"/>
      <c r="C37" s="37"/>
      <c r="D37" s="38"/>
    </row>
    <row r="38" spans="1:12" x14ac:dyDescent="0.2">
      <c r="A38" s="42" t="s">
        <v>27</v>
      </c>
      <c r="B38" s="31">
        <v>884.5</v>
      </c>
      <c r="C38" s="31">
        <v>3258.4</v>
      </c>
      <c r="D38" s="32">
        <v>4142.8999999999996</v>
      </c>
    </row>
    <row r="39" spans="1:12" s="11" customFormat="1" x14ac:dyDescent="0.2">
      <c r="A39" s="42" t="s">
        <v>28</v>
      </c>
      <c r="B39" s="31">
        <v>9117.6</v>
      </c>
      <c r="C39" s="31" t="s">
        <v>0</v>
      </c>
      <c r="D39" s="32">
        <v>9117.6</v>
      </c>
      <c r="E39" s="1"/>
    </row>
    <row r="40" spans="1:12" x14ac:dyDescent="0.2">
      <c r="A40" s="43" t="s">
        <v>29</v>
      </c>
      <c r="B40" s="31">
        <v>3471</v>
      </c>
      <c r="C40" s="31" t="s">
        <v>0</v>
      </c>
      <c r="D40" s="32">
        <v>3471</v>
      </c>
    </row>
    <row r="41" spans="1:12" x14ac:dyDescent="0.2">
      <c r="A41" s="32"/>
      <c r="B41" s="33"/>
      <c r="C41" s="33"/>
      <c r="D41" s="38"/>
    </row>
    <row r="42" spans="1:12" s="7" customFormat="1" ht="16.5" thickBot="1" x14ac:dyDescent="0.3">
      <c r="A42" s="44" t="s">
        <v>30</v>
      </c>
      <c r="B42" s="45">
        <v>13473.1</v>
      </c>
      <c r="C42" s="45">
        <v>3258.4</v>
      </c>
      <c r="D42" s="45">
        <v>16731.5</v>
      </c>
      <c r="E42" s="1"/>
    </row>
    <row r="43" spans="1:12" x14ac:dyDescent="0.2">
      <c r="A43" s="32"/>
      <c r="B43" s="46"/>
      <c r="C43" s="46"/>
      <c r="D43" s="46"/>
    </row>
    <row r="44" spans="1:12" x14ac:dyDescent="0.2">
      <c r="A44" s="30" t="s">
        <v>31</v>
      </c>
      <c r="B44" s="46"/>
      <c r="C44" s="46"/>
      <c r="D44" s="46"/>
    </row>
    <row r="45" spans="1:12" x14ac:dyDescent="0.2">
      <c r="A45" s="161" t="s">
        <v>32</v>
      </c>
      <c r="B45" s="161"/>
      <c r="C45" s="161"/>
      <c r="D45" s="161"/>
    </row>
    <row r="46" spans="1:12" x14ac:dyDescent="0.2">
      <c r="A46" s="162" t="s">
        <v>33</v>
      </c>
      <c r="B46" s="162"/>
      <c r="C46" s="162"/>
      <c r="D46" s="162"/>
    </row>
    <row r="47" spans="1:12" x14ac:dyDescent="0.2">
      <c r="A47" s="32"/>
      <c r="B47" s="46"/>
      <c r="C47" s="46"/>
      <c r="D47" s="46"/>
    </row>
    <row r="48" spans="1:12" x14ac:dyDescent="0.2">
      <c r="A48" s="24"/>
      <c r="B48" s="46"/>
      <c r="C48" s="46"/>
      <c r="D48" s="46"/>
    </row>
    <row r="49" spans="1:4" x14ac:dyDescent="0.2">
      <c r="A49" s="32"/>
      <c r="B49" s="46"/>
      <c r="C49" s="46"/>
      <c r="D49" s="46"/>
    </row>
    <row r="50" spans="1:4" x14ac:dyDescent="0.2">
      <c r="A50" s="32"/>
      <c r="B50" s="46"/>
      <c r="C50" s="46"/>
      <c r="D50" s="46"/>
    </row>
    <row r="51" spans="1:4" x14ac:dyDescent="0.2">
      <c r="A51" s="32"/>
      <c r="B51" s="46"/>
      <c r="C51" s="46"/>
      <c r="D51" s="46"/>
    </row>
    <row r="52" spans="1:4" x14ac:dyDescent="0.2">
      <c r="A52" s="32"/>
      <c r="B52" s="46"/>
      <c r="C52" s="46"/>
      <c r="D52" s="46"/>
    </row>
    <row r="53" spans="1:4" x14ac:dyDescent="0.2">
      <c r="A53" s="32"/>
      <c r="B53" s="46"/>
      <c r="C53" s="46"/>
      <c r="D53" s="46"/>
    </row>
    <row r="54" spans="1:4" x14ac:dyDescent="0.2">
      <c r="A54" s="32"/>
      <c r="B54" s="46"/>
      <c r="C54" s="46"/>
      <c r="D54" s="46"/>
    </row>
    <row r="55" spans="1:4" x14ac:dyDescent="0.2">
      <c r="A55" s="32"/>
      <c r="B55" s="46"/>
      <c r="C55" s="46"/>
      <c r="D55" s="46"/>
    </row>
    <row r="56" spans="1:4" x14ac:dyDescent="0.2">
      <c r="A56" s="4"/>
      <c r="B56" s="12"/>
      <c r="C56" s="12"/>
      <c r="D56" s="12"/>
    </row>
    <row r="57" spans="1:4" x14ac:dyDescent="0.2">
      <c r="A57" s="4"/>
      <c r="B57" s="12"/>
      <c r="C57" s="12"/>
      <c r="D57" s="12"/>
    </row>
  </sheetData>
  <mergeCells count="3">
    <mergeCell ref="A1:D1"/>
    <mergeCell ref="A45:D45"/>
    <mergeCell ref="A46:D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election activeCell="F14" sqref="F14"/>
    </sheetView>
  </sheetViews>
  <sheetFormatPr defaultRowHeight="15" x14ac:dyDescent="0.25"/>
  <cols>
    <col min="1" max="1" width="15.28515625" style="15" customWidth="1"/>
    <col min="2" max="2" width="20.28515625" style="15" customWidth="1"/>
    <col min="3" max="3" width="19.5703125" style="15" customWidth="1"/>
    <col min="4" max="6" width="23.28515625" style="15" customWidth="1"/>
    <col min="7" max="7" width="26" style="15" customWidth="1"/>
    <col min="8" max="8" width="8.85546875" style="15"/>
  </cols>
  <sheetData>
    <row r="1" spans="1:8" s="17" customFormat="1" ht="21.6" customHeight="1" x14ac:dyDescent="0.2">
      <c r="A1" s="163" t="s">
        <v>86</v>
      </c>
      <c r="B1" s="163"/>
      <c r="C1" s="163"/>
      <c r="D1" s="163"/>
      <c r="E1" s="163"/>
      <c r="F1" s="163"/>
      <c r="G1" s="163"/>
    </row>
    <row r="2" spans="1:8" s="48" customFormat="1" ht="12.75" x14ac:dyDescent="0.2">
      <c r="A2" s="47"/>
      <c r="B2" s="47"/>
      <c r="C2" s="47"/>
      <c r="D2" s="47"/>
      <c r="E2" s="47"/>
      <c r="F2" s="47"/>
      <c r="G2" s="47"/>
      <c r="H2" s="47"/>
    </row>
    <row r="3" spans="1:8" s="48" customFormat="1" ht="12.75" x14ac:dyDescent="0.2">
      <c r="A3" s="47"/>
      <c r="B3" s="47"/>
      <c r="C3" s="47"/>
      <c r="D3" s="47"/>
      <c r="E3" s="47"/>
      <c r="F3" s="47"/>
      <c r="G3" s="47"/>
      <c r="H3" s="47"/>
    </row>
    <row r="4" spans="1:8" s="48" customFormat="1" ht="25.5" x14ac:dyDescent="0.2">
      <c r="A4" s="49" t="s">
        <v>71</v>
      </c>
      <c r="B4" s="49" t="s">
        <v>68</v>
      </c>
      <c r="C4" s="49" t="s">
        <v>69</v>
      </c>
      <c r="D4" s="50" t="s">
        <v>70</v>
      </c>
      <c r="E4" s="51" t="s">
        <v>85</v>
      </c>
      <c r="F4" s="51" t="s">
        <v>87</v>
      </c>
      <c r="G4" s="51" t="s">
        <v>88</v>
      </c>
      <c r="H4" s="47"/>
    </row>
    <row r="5" spans="1:8" s="59" customFormat="1" ht="12.75" x14ac:dyDescent="0.2">
      <c r="A5" s="52" t="s">
        <v>60</v>
      </c>
      <c r="B5" s="53">
        <v>5109</v>
      </c>
      <c r="C5" s="54">
        <v>424.3</v>
      </c>
      <c r="D5" s="55">
        <v>552.4</v>
      </c>
      <c r="E5" s="56">
        <v>3.8</v>
      </c>
      <c r="F5" s="57">
        <v>0.4</v>
      </c>
      <c r="G5" s="57">
        <v>-5.7</v>
      </c>
      <c r="H5" s="58"/>
    </row>
    <row r="6" spans="1:8" s="59" customFormat="1" ht="25.5" x14ac:dyDescent="0.2">
      <c r="A6" s="52" t="s">
        <v>58</v>
      </c>
      <c r="B6" s="53">
        <v>2387</v>
      </c>
      <c r="C6" s="54">
        <v>171.8</v>
      </c>
      <c r="D6" s="55">
        <v>221.9</v>
      </c>
      <c r="E6" s="56">
        <v>8.1999999999999993</v>
      </c>
      <c r="F6" s="59">
        <v>1.3</v>
      </c>
      <c r="G6" s="57">
        <v>-6.8</v>
      </c>
      <c r="H6" s="58"/>
    </row>
    <row r="7" spans="1:8" s="59" customFormat="1" ht="12.75" x14ac:dyDescent="0.2">
      <c r="A7" s="52" t="s">
        <v>57</v>
      </c>
      <c r="B7" s="53">
        <v>13245</v>
      </c>
      <c r="C7" s="54">
        <v>491.4</v>
      </c>
      <c r="D7" s="55">
        <v>616.9</v>
      </c>
      <c r="E7" s="56">
        <v>6.1</v>
      </c>
      <c r="F7" s="57">
        <v>1.5</v>
      </c>
      <c r="G7" s="57">
        <v>-7.9</v>
      </c>
      <c r="H7" s="58"/>
    </row>
    <row r="8" spans="1:8" s="59" customFormat="1" ht="12.75" x14ac:dyDescent="0.2">
      <c r="A8" s="52" t="s">
        <v>62</v>
      </c>
      <c r="B8" s="53">
        <v>6507</v>
      </c>
      <c r="C8" s="54">
        <v>372.4</v>
      </c>
      <c r="D8" s="55">
        <v>477.2</v>
      </c>
      <c r="E8" s="56">
        <v>4.0999999999999996</v>
      </c>
      <c r="F8" s="57">
        <v>0.7</v>
      </c>
      <c r="G8" s="57">
        <v>-10</v>
      </c>
      <c r="H8" s="58"/>
    </row>
    <row r="9" spans="1:8" s="59" customFormat="1" ht="12.75" x14ac:dyDescent="0.2">
      <c r="A9" s="52" t="s">
        <v>59</v>
      </c>
      <c r="B9" s="53">
        <v>5365</v>
      </c>
      <c r="C9" s="54">
        <v>497</v>
      </c>
      <c r="D9" s="55">
        <v>676.8</v>
      </c>
      <c r="E9" s="56">
        <v>4.7</v>
      </c>
      <c r="F9" s="57">
        <v>0</v>
      </c>
      <c r="G9" s="57">
        <v>-10.4</v>
      </c>
      <c r="H9" s="58"/>
    </row>
    <row r="10" spans="1:8" s="59" customFormat="1" ht="12.75" x14ac:dyDescent="0.2">
      <c r="A10" s="60" t="s">
        <v>61</v>
      </c>
      <c r="B10" s="61">
        <v>15753</v>
      </c>
      <c r="C10" s="62">
        <v>695.2</v>
      </c>
      <c r="D10" s="63">
        <v>893.1</v>
      </c>
      <c r="E10" s="64">
        <v>3.2</v>
      </c>
      <c r="F10" s="65">
        <v>0.9</v>
      </c>
      <c r="G10" s="65">
        <v>-10.9</v>
      </c>
      <c r="H10" s="58"/>
    </row>
    <row r="11" spans="1:8" s="59" customFormat="1" ht="12.75" x14ac:dyDescent="0.2">
      <c r="A11" s="66" t="s">
        <v>67</v>
      </c>
      <c r="B11" s="67">
        <f>SUM(B5:B10)</f>
        <v>48366</v>
      </c>
      <c r="C11" s="68">
        <f>SUM(C5:C10)</f>
        <v>2652.1000000000004</v>
      </c>
      <c r="D11" s="69">
        <v>3438.2</v>
      </c>
      <c r="E11" s="70">
        <v>4.5999999999999996</v>
      </c>
      <c r="F11" s="71">
        <v>0.8</v>
      </c>
      <c r="G11" s="71">
        <v>-9.1</v>
      </c>
      <c r="H11" s="58"/>
    </row>
    <row r="12" spans="1:8" s="48" customFormat="1" ht="12.75" x14ac:dyDescent="0.2">
      <c r="A12" s="47"/>
      <c r="B12" s="47"/>
      <c r="C12" s="47"/>
      <c r="D12" s="47"/>
      <c r="E12" s="47"/>
      <c r="F12" s="47"/>
      <c r="G12" s="47"/>
      <c r="H12" s="47"/>
    </row>
    <row r="13" spans="1:8" s="17" customFormat="1" ht="12.75" x14ac:dyDescent="0.2">
      <c r="A13" s="17" t="s">
        <v>89</v>
      </c>
    </row>
    <row r="14" spans="1:8" s="48" customFormat="1" ht="12.75" x14ac:dyDescent="0.2">
      <c r="A14" s="47"/>
      <c r="B14" s="47"/>
      <c r="C14" s="47"/>
      <c r="D14" s="47"/>
      <c r="E14" s="47"/>
      <c r="F14" s="47"/>
      <c r="G14" s="47"/>
      <c r="H14" s="47"/>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1"/>
  <sheetViews>
    <sheetView workbookViewId="0">
      <selection activeCell="L21" sqref="L21"/>
    </sheetView>
  </sheetViews>
  <sheetFormatPr defaultColWidth="8.7109375" defaultRowHeight="15" x14ac:dyDescent="0.2"/>
  <cols>
    <col min="1" max="1" width="41.140625" style="14" customWidth="1"/>
    <col min="2" max="2" width="18" style="14" customWidth="1"/>
    <col min="3" max="3" width="18.85546875" style="14" customWidth="1"/>
    <col min="4" max="4" width="25.140625" style="14" customWidth="1"/>
    <col min="5" max="5" width="25.42578125" style="14" customWidth="1"/>
    <col min="6" max="16384" width="8.7109375" style="14"/>
  </cols>
  <sheetData>
    <row r="1" spans="1:5" s="73" customFormat="1" ht="12.75" x14ac:dyDescent="0.2">
      <c r="A1" s="72" t="s">
        <v>82</v>
      </c>
      <c r="B1" s="72"/>
      <c r="C1" s="72"/>
      <c r="D1" s="72"/>
      <c r="E1" s="72"/>
    </row>
    <row r="2" spans="1:5" s="17" customFormat="1" ht="12.75" x14ac:dyDescent="0.2"/>
    <row r="3" spans="1:5" s="17" customFormat="1" ht="12.75" x14ac:dyDescent="0.2">
      <c r="A3" s="74" t="s">
        <v>34</v>
      </c>
      <c r="B3" s="75" t="s">
        <v>35</v>
      </c>
      <c r="C3" s="75" t="s">
        <v>6</v>
      </c>
      <c r="D3" s="75" t="s">
        <v>36</v>
      </c>
      <c r="E3" s="75" t="s">
        <v>7</v>
      </c>
    </row>
    <row r="4" spans="1:5" s="17" customFormat="1" ht="12.75" x14ac:dyDescent="0.2">
      <c r="A4" s="76"/>
      <c r="B4" s="77"/>
      <c r="C4" s="77"/>
      <c r="D4" s="77"/>
      <c r="E4" s="77"/>
    </row>
    <row r="5" spans="1:5" s="17" customFormat="1" ht="12.75" x14ac:dyDescent="0.2">
      <c r="A5" s="78" t="s">
        <v>37</v>
      </c>
      <c r="B5" s="79"/>
      <c r="C5" s="79"/>
      <c r="D5" s="79"/>
      <c r="E5" s="79"/>
    </row>
    <row r="6" spans="1:5" s="82" customFormat="1" ht="12.75" x14ac:dyDescent="0.2">
      <c r="A6" s="80"/>
      <c r="B6" s="81"/>
      <c r="C6" s="81"/>
      <c r="D6" s="81"/>
      <c r="E6" s="81"/>
    </row>
    <row r="7" spans="1:5" s="17" customFormat="1" ht="12.75" x14ac:dyDescent="0.2">
      <c r="A7" s="83" t="s">
        <v>38</v>
      </c>
      <c r="B7" s="83" t="s">
        <v>39</v>
      </c>
      <c r="C7" s="84">
        <v>0</v>
      </c>
      <c r="D7" s="85">
        <v>48366</v>
      </c>
      <c r="E7" s="85">
        <v>48366</v>
      </c>
    </row>
    <row r="8" spans="1:5" s="17" customFormat="1" ht="12.75" x14ac:dyDescent="0.2">
      <c r="A8" s="86" t="s">
        <v>40</v>
      </c>
      <c r="B8" s="86" t="s">
        <v>41</v>
      </c>
      <c r="C8" s="87">
        <v>0</v>
      </c>
      <c r="D8" s="88">
        <v>2652.1</v>
      </c>
      <c r="E8" s="88">
        <v>2652.1</v>
      </c>
    </row>
    <row r="9" spans="1:5" s="17" customFormat="1" ht="12.75" x14ac:dyDescent="0.2">
      <c r="A9" s="89" t="s">
        <v>42</v>
      </c>
      <c r="B9" s="90"/>
      <c r="C9" s="91"/>
      <c r="D9" s="92"/>
      <c r="E9" s="93"/>
    </row>
    <row r="10" spans="1:5" s="82" customFormat="1" ht="12.75" x14ac:dyDescent="0.2">
      <c r="A10" s="94"/>
      <c r="B10" s="95"/>
      <c r="C10" s="96"/>
      <c r="D10" s="97"/>
      <c r="E10" s="85"/>
    </row>
    <row r="11" spans="1:5" s="17" customFormat="1" ht="12.75" x14ac:dyDescent="0.2">
      <c r="A11" s="98" t="s">
        <v>38</v>
      </c>
      <c r="B11" s="98" t="s">
        <v>39</v>
      </c>
      <c r="C11" s="99">
        <v>0</v>
      </c>
      <c r="D11" s="100">
        <v>9</v>
      </c>
      <c r="E11" s="100">
        <v>9</v>
      </c>
    </row>
    <row r="12" spans="1:5" s="17" customFormat="1" ht="12.75" x14ac:dyDescent="0.2">
      <c r="A12" s="83" t="s">
        <v>40</v>
      </c>
      <c r="B12" s="83" t="s">
        <v>41</v>
      </c>
      <c r="C12" s="84">
        <v>0</v>
      </c>
      <c r="D12" s="85">
        <v>3.7</v>
      </c>
      <c r="E12" s="85">
        <v>3.7</v>
      </c>
    </row>
    <row r="13" spans="1:5" s="17" customFormat="1" ht="12.75" x14ac:dyDescent="0.2">
      <c r="A13" s="83" t="s">
        <v>43</v>
      </c>
      <c r="B13" s="83" t="s">
        <v>41</v>
      </c>
      <c r="C13" s="84">
        <v>0</v>
      </c>
      <c r="D13" s="85">
        <v>3.6</v>
      </c>
      <c r="E13" s="85">
        <v>3.6</v>
      </c>
    </row>
    <row r="14" spans="1:5" s="17" customFormat="1" ht="13.5" thickBot="1" x14ac:dyDescent="0.25">
      <c r="A14" s="101" t="s">
        <v>44</v>
      </c>
      <c r="B14" s="101" t="s">
        <v>45</v>
      </c>
      <c r="C14" s="102">
        <v>0</v>
      </c>
      <c r="D14" s="103">
        <v>18.5</v>
      </c>
      <c r="E14" s="103">
        <v>18.5</v>
      </c>
    </row>
    <row r="15" spans="1:5" s="17" customFormat="1" ht="12.75" x14ac:dyDescent="0.2">
      <c r="A15" s="78" t="s">
        <v>46</v>
      </c>
      <c r="B15" s="104"/>
      <c r="C15" s="104"/>
      <c r="D15" s="105"/>
      <c r="E15" s="105"/>
    </row>
    <row r="16" spans="1:5" s="17" customFormat="1" ht="12.75" x14ac:dyDescent="0.2">
      <c r="A16" s="80"/>
      <c r="B16" s="81"/>
      <c r="C16" s="81"/>
      <c r="D16" s="106"/>
      <c r="E16" s="85"/>
    </row>
    <row r="17" spans="1:5" s="17" customFormat="1" ht="12.75" x14ac:dyDescent="0.2">
      <c r="A17" s="107" t="s">
        <v>38</v>
      </c>
      <c r="B17" s="107" t="s">
        <v>39</v>
      </c>
      <c r="C17" s="108">
        <v>0</v>
      </c>
      <c r="D17" s="109">
        <v>1174</v>
      </c>
      <c r="E17" s="109">
        <v>1174</v>
      </c>
    </row>
    <row r="18" spans="1:5" s="17" customFormat="1" ht="12.75" x14ac:dyDescent="0.2">
      <c r="A18" s="110" t="s">
        <v>40</v>
      </c>
      <c r="B18" s="110" t="s">
        <v>41</v>
      </c>
      <c r="C18" s="111">
        <v>0</v>
      </c>
      <c r="D18" s="112">
        <v>2525.3000000000002</v>
      </c>
      <c r="E18" s="112">
        <v>2525.3000000000002</v>
      </c>
    </row>
    <row r="19" spans="1:5" s="17" customFormat="1" ht="12.75" x14ac:dyDescent="0.2">
      <c r="A19" s="89" t="s">
        <v>47</v>
      </c>
      <c r="B19" s="90"/>
      <c r="C19" s="113"/>
      <c r="D19" s="92"/>
      <c r="E19" s="114"/>
    </row>
    <row r="20" spans="1:5" s="82" customFormat="1" ht="12.75" x14ac:dyDescent="0.2">
      <c r="A20" s="115"/>
      <c r="B20" s="110"/>
      <c r="C20" s="116"/>
      <c r="D20" s="112"/>
      <c r="E20" s="117"/>
    </row>
    <row r="21" spans="1:5" s="17" customFormat="1" ht="12.75" x14ac:dyDescent="0.2">
      <c r="A21" s="98" t="s">
        <v>38</v>
      </c>
      <c r="B21" s="98" t="s">
        <v>39</v>
      </c>
      <c r="C21" s="118">
        <v>23</v>
      </c>
      <c r="D21" s="100">
        <v>88</v>
      </c>
      <c r="E21" s="85">
        <v>111</v>
      </c>
    </row>
    <row r="22" spans="1:5" s="17" customFormat="1" ht="12.75" x14ac:dyDescent="0.2">
      <c r="A22" s="98" t="s">
        <v>48</v>
      </c>
      <c r="B22" s="98" t="s">
        <v>39</v>
      </c>
      <c r="C22" s="118">
        <v>35</v>
      </c>
      <c r="D22" s="100">
        <v>116</v>
      </c>
      <c r="E22" s="85">
        <v>151</v>
      </c>
    </row>
    <row r="23" spans="1:5" s="17" customFormat="1" ht="12.75" x14ac:dyDescent="0.2">
      <c r="A23" s="83" t="s">
        <v>40</v>
      </c>
      <c r="B23" s="83" t="s">
        <v>41</v>
      </c>
      <c r="C23" s="119">
        <v>1165.0999999999999</v>
      </c>
      <c r="D23" s="85">
        <v>6647</v>
      </c>
      <c r="E23" s="85">
        <v>7812.1</v>
      </c>
    </row>
    <row r="24" spans="1:5" s="17" customFormat="1" ht="12.75" x14ac:dyDescent="0.2">
      <c r="A24" s="86" t="s">
        <v>43</v>
      </c>
      <c r="B24" s="86" t="s">
        <v>41</v>
      </c>
      <c r="C24" s="120">
        <v>1114.2</v>
      </c>
      <c r="D24" s="88">
        <v>6350.7</v>
      </c>
      <c r="E24" s="88">
        <v>7464.9</v>
      </c>
    </row>
    <row r="25" spans="1:5" s="17" customFormat="1" ht="12.75" x14ac:dyDescent="0.2">
      <c r="D25" s="121"/>
      <c r="E25" s="121"/>
    </row>
    <row r="26" spans="1:5" s="17" customFormat="1" ht="12.75" x14ac:dyDescent="0.2">
      <c r="A26" s="17" t="s">
        <v>49</v>
      </c>
    </row>
    <row r="27" spans="1:5" s="17" customFormat="1" ht="12.75" x14ac:dyDescent="0.2"/>
    <row r="28" spans="1:5" s="122" customFormat="1" ht="12.75" x14ac:dyDescent="0.2">
      <c r="A28" s="122" t="s">
        <v>50</v>
      </c>
    </row>
    <row r="29" spans="1:5" s="17" customFormat="1" ht="12.75" x14ac:dyDescent="0.2"/>
    <row r="30" spans="1:5" s="17" customFormat="1" ht="12.75" x14ac:dyDescent="0.2"/>
    <row r="31" spans="1:5" s="17" customFormat="1" ht="12.75" x14ac:dyDescent="0.2"/>
    <row r="32" spans="1:5" s="17" customFormat="1" ht="12.75" x14ac:dyDescent="0.2"/>
    <row r="33" s="17" customFormat="1" ht="12.75" x14ac:dyDescent="0.2"/>
    <row r="34" s="17" customFormat="1" ht="12.75" x14ac:dyDescent="0.2"/>
    <row r="35" s="17" customFormat="1" ht="12.75" x14ac:dyDescent="0.2"/>
    <row r="36" s="17" customFormat="1" ht="12.75" x14ac:dyDescent="0.2"/>
    <row r="37" s="17" customFormat="1" ht="12.75" x14ac:dyDescent="0.2"/>
    <row r="38" s="17" customFormat="1" ht="12.75" x14ac:dyDescent="0.2"/>
    <row r="39" s="17" customFormat="1" ht="12.75" x14ac:dyDescent="0.2"/>
    <row r="40" s="17" customFormat="1" ht="12.75" x14ac:dyDescent="0.2"/>
    <row r="41" s="17" customFormat="1" ht="12.75" x14ac:dyDescent="0.2"/>
    <row r="42" s="17" customFormat="1" ht="12.75" x14ac:dyDescent="0.2"/>
    <row r="43" s="17" customFormat="1" ht="12.75" x14ac:dyDescent="0.2"/>
    <row r="44" s="17" customFormat="1" ht="12.75" x14ac:dyDescent="0.2"/>
    <row r="45" s="17" customFormat="1" ht="12.75" x14ac:dyDescent="0.2"/>
    <row r="46" s="17" customFormat="1" ht="12.75" x14ac:dyDescent="0.2"/>
    <row r="47" s="17" customFormat="1" ht="12.75" x14ac:dyDescent="0.2"/>
    <row r="48" s="17" customFormat="1" ht="12.75" x14ac:dyDescent="0.2"/>
    <row r="49" s="17" customFormat="1" ht="12.75" x14ac:dyDescent="0.2"/>
    <row r="50" s="17" customFormat="1" ht="12.75" x14ac:dyDescent="0.2"/>
    <row r="51" s="17" customFormat="1" ht="12.75" x14ac:dyDescent="0.2"/>
    <row r="52" s="17" customFormat="1" ht="12.75" x14ac:dyDescent="0.2"/>
    <row r="53" s="17" customFormat="1" ht="12.75" x14ac:dyDescent="0.2"/>
    <row r="54" s="17" customFormat="1" ht="12.75" x14ac:dyDescent="0.2"/>
    <row r="55" s="17" customFormat="1" ht="12.75" x14ac:dyDescent="0.2"/>
    <row r="56" s="17" customFormat="1" ht="12.75" x14ac:dyDescent="0.2"/>
    <row r="57" s="17" customFormat="1" ht="12.75" x14ac:dyDescent="0.2"/>
    <row r="58" s="17" customFormat="1" ht="12.75" x14ac:dyDescent="0.2"/>
    <row r="59" s="17" customFormat="1" ht="12.75" x14ac:dyDescent="0.2"/>
    <row r="60" s="17" customFormat="1" ht="12.75" x14ac:dyDescent="0.2"/>
    <row r="61" s="17" customFormat="1" ht="12.75" x14ac:dyDescent="0.2"/>
    <row r="62" s="17" customFormat="1" ht="12.75" x14ac:dyDescent="0.2"/>
    <row r="63" s="17" customFormat="1" ht="12.75" x14ac:dyDescent="0.2"/>
    <row r="64" s="17" customFormat="1" ht="12.75" x14ac:dyDescent="0.2"/>
    <row r="65" s="17" customFormat="1" ht="12.75" x14ac:dyDescent="0.2"/>
    <row r="66" s="17" customFormat="1" ht="12.75" x14ac:dyDescent="0.2"/>
    <row r="67" s="17" customFormat="1" ht="12.75" x14ac:dyDescent="0.2"/>
    <row r="68" s="17" customFormat="1" ht="12.75" x14ac:dyDescent="0.2"/>
    <row r="69" s="17" customFormat="1" ht="12.75" x14ac:dyDescent="0.2"/>
    <row r="70" s="17" customFormat="1" ht="12.75" x14ac:dyDescent="0.2"/>
    <row r="71" s="17" customFormat="1" ht="12.75" x14ac:dyDescent="0.2"/>
    <row r="72" s="17" customFormat="1" ht="12.75" x14ac:dyDescent="0.2"/>
    <row r="73" s="17" customFormat="1" ht="12.75" x14ac:dyDescent="0.2"/>
    <row r="74" s="17" customFormat="1" ht="12.75" x14ac:dyDescent="0.2"/>
    <row r="75" s="17" customFormat="1" ht="12.75" x14ac:dyDescent="0.2"/>
    <row r="76" s="17" customFormat="1" ht="12.75" x14ac:dyDescent="0.2"/>
    <row r="77" s="17" customFormat="1" ht="12.75" x14ac:dyDescent="0.2"/>
    <row r="78" s="17" customFormat="1" ht="12.75" x14ac:dyDescent="0.2"/>
    <row r="79" s="17" customFormat="1" ht="12.75" x14ac:dyDescent="0.2"/>
    <row r="80" s="17" customFormat="1" ht="12.75" x14ac:dyDescent="0.2"/>
    <row r="81" s="17" customFormat="1" 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N36" sqref="N36"/>
    </sheetView>
  </sheetViews>
  <sheetFormatPr defaultColWidth="8.85546875" defaultRowHeight="15.75" x14ac:dyDescent="0.25"/>
  <cols>
    <col min="1" max="1" width="21.7109375" style="10" customWidth="1"/>
    <col min="2" max="2" width="15.85546875" style="10" customWidth="1"/>
    <col min="3" max="3" width="15.28515625" style="10" customWidth="1"/>
    <col min="4" max="4" width="14.28515625" style="10" customWidth="1"/>
    <col min="5" max="5" width="15.28515625" style="10" customWidth="1"/>
    <col min="6" max="6" width="13.42578125" style="10" customWidth="1"/>
    <col min="7" max="16384" width="8.85546875" style="10"/>
  </cols>
  <sheetData>
    <row r="1" spans="1:6" s="48" customFormat="1" ht="12.75" x14ac:dyDescent="0.2">
      <c r="A1" s="164" t="s">
        <v>83</v>
      </c>
      <c r="B1" s="164"/>
      <c r="C1" s="164"/>
      <c r="D1" s="164"/>
      <c r="E1" s="164"/>
      <c r="F1" s="164"/>
    </row>
    <row r="2" spans="1:6" s="48" customFormat="1" ht="12.75" x14ac:dyDescent="0.2">
      <c r="A2" s="123"/>
      <c r="B2" s="123"/>
      <c r="C2" s="123"/>
      <c r="D2" s="123"/>
      <c r="E2" s="123"/>
      <c r="F2" s="123"/>
    </row>
    <row r="3" spans="1:6" s="48" customFormat="1" ht="12.75" x14ac:dyDescent="0.2">
      <c r="A3" s="124" t="s">
        <v>51</v>
      </c>
      <c r="B3" s="125" t="s">
        <v>52</v>
      </c>
      <c r="C3" s="125" t="s">
        <v>53</v>
      </c>
      <c r="D3" s="125" t="s">
        <v>54</v>
      </c>
      <c r="E3" s="125" t="s">
        <v>55</v>
      </c>
      <c r="F3" s="125" t="s">
        <v>56</v>
      </c>
    </row>
    <row r="4" spans="1:6" s="48" customFormat="1" ht="12.75" x14ac:dyDescent="0.2">
      <c r="A4" s="17" t="s">
        <v>57</v>
      </c>
      <c r="B4" s="121">
        <v>132</v>
      </c>
      <c r="C4" s="121">
        <v>1101.5999999999999</v>
      </c>
      <c r="D4" s="121">
        <v>1605.3</v>
      </c>
      <c r="E4" s="121">
        <v>1257.3</v>
      </c>
      <c r="F4" s="126">
        <v>4096.1000000000004</v>
      </c>
    </row>
    <row r="5" spans="1:6" s="48" customFormat="1" ht="12.75" x14ac:dyDescent="0.2">
      <c r="A5" s="17" t="s">
        <v>58</v>
      </c>
      <c r="B5" s="121">
        <v>53.4</v>
      </c>
      <c r="C5" s="121">
        <v>254</v>
      </c>
      <c r="D5" s="121">
        <v>350.8</v>
      </c>
      <c r="E5" s="121">
        <v>357.1</v>
      </c>
      <c r="F5" s="126">
        <v>1015.3</v>
      </c>
    </row>
    <row r="6" spans="1:6" s="48" customFormat="1" ht="12.75" x14ac:dyDescent="0.2">
      <c r="A6" s="17" t="s">
        <v>59</v>
      </c>
      <c r="B6" s="121">
        <v>48.5</v>
      </c>
      <c r="C6" s="121">
        <v>1197.5</v>
      </c>
      <c r="D6" s="121">
        <v>451.2</v>
      </c>
      <c r="E6" s="121">
        <v>442.1</v>
      </c>
      <c r="F6" s="126">
        <v>2139.3000000000002</v>
      </c>
    </row>
    <row r="7" spans="1:6" s="48" customFormat="1" ht="12.75" x14ac:dyDescent="0.2">
      <c r="A7" s="17" t="s">
        <v>60</v>
      </c>
      <c r="B7" s="121">
        <v>103.6</v>
      </c>
      <c r="C7" s="121">
        <v>471.9</v>
      </c>
      <c r="D7" s="121">
        <v>710.1</v>
      </c>
      <c r="E7" s="121">
        <v>555.1</v>
      </c>
      <c r="F7" s="126">
        <v>1840.6</v>
      </c>
    </row>
    <row r="8" spans="1:6" s="48" customFormat="1" ht="12.75" x14ac:dyDescent="0.2">
      <c r="A8" s="17" t="s">
        <v>61</v>
      </c>
      <c r="B8" s="121">
        <v>58.9</v>
      </c>
      <c r="C8" s="121">
        <v>383.9</v>
      </c>
      <c r="D8" s="121">
        <v>908.4</v>
      </c>
      <c r="E8" s="121">
        <v>882.5</v>
      </c>
      <c r="F8" s="127">
        <v>2233.6999999999998</v>
      </c>
    </row>
    <row r="9" spans="1:6" s="48" customFormat="1" ht="13.5" thickBot="1" x14ac:dyDescent="0.25">
      <c r="A9" s="128" t="s">
        <v>62</v>
      </c>
      <c r="B9" s="129">
        <v>70.5</v>
      </c>
      <c r="C9" s="129">
        <v>3799.4</v>
      </c>
      <c r="D9" s="129">
        <v>703.7</v>
      </c>
      <c r="E9" s="129">
        <v>606.5</v>
      </c>
      <c r="F9" s="130">
        <v>5180.1000000000004</v>
      </c>
    </row>
    <row r="10" spans="1:6" s="48" customFormat="1" ht="12.75" x14ac:dyDescent="0.2">
      <c r="A10" s="22" t="s">
        <v>7</v>
      </c>
      <c r="B10" s="126">
        <v>466.9</v>
      </c>
      <c r="C10" s="126">
        <v>7208.2</v>
      </c>
      <c r="D10" s="126">
        <v>4729.3999999999996</v>
      </c>
      <c r="E10" s="126">
        <v>4100.6000000000004</v>
      </c>
      <c r="F10" s="126">
        <v>16505.099999999999</v>
      </c>
    </row>
    <row r="11" spans="1:6" s="48" customFormat="1" ht="12.75" x14ac:dyDescent="0.2">
      <c r="A11" s="17"/>
      <c r="B11" s="17"/>
      <c r="C11" s="17"/>
      <c r="D11" s="17"/>
      <c r="E11" s="17"/>
      <c r="F11" s="17"/>
    </row>
    <row r="12" spans="1:6" s="48" customFormat="1" ht="12.75" x14ac:dyDescent="0.2">
      <c r="A12" s="17" t="s">
        <v>31</v>
      </c>
      <c r="B12" s="17"/>
      <c r="C12" s="17"/>
      <c r="D12" s="17"/>
      <c r="E12" s="17"/>
      <c r="F12" s="17"/>
    </row>
    <row r="13" spans="1:6" s="48" customFormat="1" ht="12.75" x14ac:dyDescent="0.2">
      <c r="A13" s="17"/>
      <c r="B13" s="17"/>
      <c r="C13" s="17"/>
      <c r="D13" s="17"/>
      <c r="E13" s="17"/>
      <c r="F13" s="17"/>
    </row>
    <row r="14" spans="1:6" s="48" customFormat="1" ht="12.75" x14ac:dyDescent="0.2">
      <c r="A14" s="122" t="s">
        <v>84</v>
      </c>
      <c r="B14" s="122"/>
      <c r="C14" s="122"/>
      <c r="D14" s="122"/>
      <c r="E14" s="122"/>
      <c r="F14" s="122"/>
    </row>
    <row r="15" spans="1:6" s="48" customFormat="1" ht="12.75" x14ac:dyDescent="0.2"/>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5A8F-4A0B-48B4-B6BB-95329BCF50A6}">
  <dimension ref="A1:AW62"/>
  <sheetViews>
    <sheetView workbookViewId="0">
      <selection activeCell="AE16" sqref="AE16"/>
    </sheetView>
  </sheetViews>
  <sheetFormatPr defaultRowHeight="12.75" x14ac:dyDescent="0.2"/>
  <cols>
    <col min="1" max="1" width="27.28515625" style="137" customWidth="1"/>
    <col min="2" max="2" width="36.5703125" style="137" customWidth="1"/>
    <col min="3" max="3" width="16.28515625" style="137" customWidth="1"/>
    <col min="4" max="4" width="13.5703125" style="137" customWidth="1"/>
    <col min="5" max="6" width="9.140625" style="137"/>
    <col min="7" max="10" width="25.42578125" style="137" customWidth="1"/>
    <col min="11" max="12" width="9.140625" style="137"/>
    <col min="13" max="16" width="25.7109375" style="137" customWidth="1"/>
    <col min="17" max="17" width="8.5703125" style="155" customWidth="1"/>
    <col min="18" max="18" width="7.42578125" style="155" customWidth="1"/>
    <col min="19" max="19" width="25.7109375" style="155" customWidth="1"/>
    <col min="20" max="22" width="25.7109375" style="137" customWidth="1"/>
    <col min="23" max="24" width="7.85546875" style="137" customWidth="1"/>
    <col min="25" max="28" width="25.7109375" style="137" customWidth="1"/>
    <col min="29" max="30" width="9.5703125" style="178" customWidth="1"/>
    <col min="31" max="31" width="25.7109375" style="155" customWidth="1"/>
    <col min="32" max="34" width="25.7109375" style="137" customWidth="1"/>
    <col min="35" max="35" width="6.42578125" style="155" customWidth="1"/>
    <col min="36" max="36" width="6.140625" style="155" customWidth="1"/>
    <col min="37" max="37" width="25.7109375" style="155" customWidth="1"/>
    <col min="38" max="40" width="25.7109375" style="137" customWidth="1"/>
    <col min="41" max="42" width="25.7109375" style="155" customWidth="1"/>
    <col min="43" max="45" width="24.28515625" style="137" customWidth="1"/>
    <col min="46" max="16384" width="9.140625" style="137"/>
  </cols>
  <sheetData>
    <row r="1" spans="1:49" ht="18.75" customHeight="1" x14ac:dyDescent="0.2">
      <c r="A1" s="172" t="s">
        <v>149</v>
      </c>
      <c r="B1" s="172"/>
      <c r="C1" s="172"/>
      <c r="D1" s="172"/>
      <c r="E1" s="172"/>
      <c r="F1" s="172"/>
      <c r="G1" s="172"/>
      <c r="H1" s="172"/>
      <c r="I1" s="172"/>
      <c r="AW1" s="146"/>
    </row>
    <row r="2" spans="1:49" ht="18.75" customHeight="1" x14ac:dyDescent="0.2">
      <c r="A2" s="173"/>
      <c r="B2" s="173"/>
      <c r="C2" s="173"/>
      <c r="D2" s="173"/>
      <c r="E2" s="173"/>
      <c r="F2" s="173"/>
      <c r="G2" s="173"/>
      <c r="H2" s="173"/>
      <c r="I2" s="173"/>
      <c r="AW2" s="146"/>
    </row>
    <row r="3" spans="1:49" x14ac:dyDescent="0.2">
      <c r="AW3" s="147"/>
    </row>
    <row r="4" spans="1:49" x14ac:dyDescent="0.2">
      <c r="A4" s="165" t="s">
        <v>146</v>
      </c>
      <c r="B4" s="167" t="s">
        <v>2</v>
      </c>
      <c r="C4" s="167"/>
      <c r="D4" s="167"/>
      <c r="G4" s="165" t="s">
        <v>146</v>
      </c>
      <c r="H4" s="167" t="s">
        <v>3</v>
      </c>
      <c r="I4" s="167"/>
      <c r="J4" s="167"/>
      <c r="M4" s="165" t="s">
        <v>146</v>
      </c>
      <c r="N4" s="167" t="s">
        <v>63</v>
      </c>
      <c r="O4" s="167"/>
      <c r="P4" s="167"/>
      <c r="Q4" s="152"/>
      <c r="R4" s="146"/>
      <c r="S4" s="165" t="s">
        <v>146</v>
      </c>
      <c r="T4" s="167" t="s">
        <v>132</v>
      </c>
      <c r="U4" s="167"/>
      <c r="V4" s="167"/>
      <c r="W4" s="145"/>
      <c r="X4" s="145"/>
      <c r="Y4" s="165" t="s">
        <v>146</v>
      </c>
      <c r="Z4" s="167" t="s">
        <v>64</v>
      </c>
      <c r="AA4" s="167"/>
      <c r="AB4" s="167"/>
      <c r="AC4" s="152"/>
      <c r="AD4" s="152"/>
      <c r="AE4" s="165" t="s">
        <v>146</v>
      </c>
      <c r="AF4" s="167" t="s">
        <v>65</v>
      </c>
      <c r="AG4" s="167"/>
      <c r="AH4" s="167"/>
      <c r="AI4" s="152"/>
      <c r="AJ4" s="152"/>
      <c r="AK4" s="165" t="s">
        <v>146</v>
      </c>
      <c r="AL4" s="167" t="s">
        <v>66</v>
      </c>
      <c r="AM4" s="167"/>
      <c r="AN4" s="167"/>
      <c r="AO4" s="146"/>
      <c r="AW4" s="148"/>
    </row>
    <row r="5" spans="1:49" s="174" customFormat="1" ht="25.5" x14ac:dyDescent="0.2">
      <c r="A5" s="166"/>
      <c r="B5" s="150" t="s">
        <v>147</v>
      </c>
      <c r="C5" s="150" t="s">
        <v>1</v>
      </c>
      <c r="D5" s="151" t="s">
        <v>148</v>
      </c>
      <c r="G5" s="166"/>
      <c r="H5" s="150" t="s">
        <v>147</v>
      </c>
      <c r="I5" s="150" t="s">
        <v>1</v>
      </c>
      <c r="J5" s="151" t="s">
        <v>148</v>
      </c>
      <c r="M5" s="166"/>
      <c r="N5" s="150" t="s">
        <v>147</v>
      </c>
      <c r="O5" s="150" t="s">
        <v>1</v>
      </c>
      <c r="P5" s="151" t="s">
        <v>148</v>
      </c>
      <c r="Q5" s="171"/>
      <c r="R5" s="147"/>
      <c r="S5" s="166"/>
      <c r="T5" s="150" t="s">
        <v>147</v>
      </c>
      <c r="U5" s="150" t="s">
        <v>1</v>
      </c>
      <c r="V5" s="151" t="s">
        <v>148</v>
      </c>
      <c r="W5" s="138"/>
      <c r="X5" s="138"/>
      <c r="Y5" s="166"/>
      <c r="Z5" s="175" t="s">
        <v>147</v>
      </c>
      <c r="AA5" s="175" t="s">
        <v>1</v>
      </c>
      <c r="AB5" s="176" t="s">
        <v>148</v>
      </c>
      <c r="AC5" s="171"/>
      <c r="AD5" s="171"/>
      <c r="AE5" s="166"/>
      <c r="AF5" s="150" t="s">
        <v>147</v>
      </c>
      <c r="AG5" s="150" t="s">
        <v>1</v>
      </c>
      <c r="AH5" s="151" t="s">
        <v>148</v>
      </c>
      <c r="AI5" s="171"/>
      <c r="AJ5" s="171"/>
      <c r="AK5" s="166"/>
      <c r="AL5" s="150" t="s">
        <v>147</v>
      </c>
      <c r="AM5" s="150" t="s">
        <v>1</v>
      </c>
      <c r="AN5" s="151" t="s">
        <v>148</v>
      </c>
      <c r="AO5" s="147"/>
      <c r="AP5" s="177"/>
      <c r="AW5" s="147"/>
    </row>
    <row r="6" spans="1:49" x14ac:dyDescent="0.2">
      <c r="A6" s="139" t="s">
        <v>129</v>
      </c>
      <c r="B6" s="156">
        <v>582.37835700000005</v>
      </c>
      <c r="C6" s="156">
        <v>435.99103799999995</v>
      </c>
      <c r="D6" s="170">
        <v>33.575763316492782</v>
      </c>
      <c r="G6" s="139" t="s">
        <v>129</v>
      </c>
      <c r="H6" s="140">
        <v>119.145967</v>
      </c>
      <c r="I6" s="133">
        <v>95.052983999999995</v>
      </c>
      <c r="J6" s="140">
        <v>25.346898104745456</v>
      </c>
      <c r="M6" s="139" t="s">
        <v>129</v>
      </c>
      <c r="N6" s="140">
        <v>165.742672</v>
      </c>
      <c r="O6" s="133">
        <v>120.819244</v>
      </c>
      <c r="P6" s="140">
        <v>37.182344892010747</v>
      </c>
      <c r="Q6" s="148"/>
      <c r="R6" s="148"/>
      <c r="S6" s="139" t="s">
        <v>129</v>
      </c>
      <c r="T6" s="140">
        <v>97.943203999999994</v>
      </c>
      <c r="U6" s="135">
        <v>51.096679999999999</v>
      </c>
      <c r="V6" s="140">
        <v>91.682128858469852</v>
      </c>
      <c r="W6" s="140"/>
      <c r="X6" s="140"/>
      <c r="Y6" s="139" t="s">
        <v>129</v>
      </c>
      <c r="Z6" s="140">
        <v>82.817072999999993</v>
      </c>
      <c r="AA6" s="133">
        <v>64.814907000000005</v>
      </c>
      <c r="AB6" s="156">
        <v>27.77473089639701</v>
      </c>
      <c r="AC6" s="179"/>
      <c r="AD6" s="179"/>
      <c r="AE6" s="139" t="s">
        <v>129</v>
      </c>
      <c r="AF6" s="143">
        <v>52.410898000000003</v>
      </c>
      <c r="AG6" s="135">
        <v>43.812221999999998</v>
      </c>
      <c r="AH6" s="143">
        <v>19.62620384786694</v>
      </c>
      <c r="AI6" s="149"/>
      <c r="AJ6" s="149"/>
      <c r="AK6" s="139" t="s">
        <v>129</v>
      </c>
      <c r="AL6" s="140">
        <v>64.318543000000005</v>
      </c>
      <c r="AM6" s="135">
        <v>60.395001000000001</v>
      </c>
      <c r="AN6" s="143">
        <v>6.4964681431166875</v>
      </c>
      <c r="AO6" s="148"/>
      <c r="AW6" s="148"/>
    </row>
    <row r="7" spans="1:49" x14ac:dyDescent="0.2">
      <c r="A7" s="141" t="s">
        <v>130</v>
      </c>
      <c r="B7" s="154"/>
      <c r="C7" s="154"/>
      <c r="D7" s="169"/>
      <c r="G7" s="141" t="s">
        <v>130</v>
      </c>
      <c r="H7" s="142"/>
      <c r="I7" s="136"/>
      <c r="J7" s="144"/>
      <c r="M7" s="141" t="s">
        <v>130</v>
      </c>
      <c r="N7" s="142"/>
      <c r="O7" s="136"/>
      <c r="P7" s="144"/>
      <c r="Q7" s="149"/>
      <c r="R7" s="148"/>
      <c r="S7" s="141" t="s">
        <v>130</v>
      </c>
      <c r="T7" s="142"/>
      <c r="U7" s="136"/>
      <c r="V7" s="142"/>
      <c r="W7" s="140"/>
      <c r="X7" s="140"/>
      <c r="Y7" s="141" t="s">
        <v>130</v>
      </c>
      <c r="Z7" s="142"/>
      <c r="AA7" s="136"/>
      <c r="AB7" s="154"/>
      <c r="AC7" s="180"/>
      <c r="AD7" s="180"/>
      <c r="AE7" s="141" t="s">
        <v>130</v>
      </c>
      <c r="AF7" s="142"/>
      <c r="AG7" s="136"/>
      <c r="AH7" s="144"/>
      <c r="AI7" s="149"/>
      <c r="AJ7" s="149"/>
      <c r="AK7" s="141" t="s">
        <v>130</v>
      </c>
      <c r="AL7" s="142"/>
      <c r="AM7" s="136"/>
      <c r="AN7" s="144"/>
      <c r="AO7" s="148"/>
      <c r="AW7" s="149"/>
    </row>
    <row r="8" spans="1:49" ht="25.5" x14ac:dyDescent="0.2">
      <c r="A8" s="141" t="s">
        <v>133</v>
      </c>
      <c r="B8" s="154"/>
      <c r="C8" s="154"/>
      <c r="D8" s="169"/>
      <c r="G8" s="141" t="s">
        <v>133</v>
      </c>
      <c r="H8" s="142"/>
      <c r="I8" s="136"/>
      <c r="J8" s="144"/>
      <c r="M8" s="141" t="s">
        <v>133</v>
      </c>
      <c r="N8" s="142"/>
      <c r="O8" s="136"/>
      <c r="P8" s="144"/>
      <c r="Q8" s="149"/>
      <c r="R8" s="148"/>
      <c r="S8" s="141" t="s">
        <v>133</v>
      </c>
      <c r="T8" s="142"/>
      <c r="U8" s="136"/>
      <c r="V8" s="144"/>
      <c r="W8" s="140"/>
      <c r="X8" s="140"/>
      <c r="Y8" s="141" t="s">
        <v>133</v>
      </c>
      <c r="Z8" s="142"/>
      <c r="AA8" s="136"/>
      <c r="AB8" s="154"/>
      <c r="AC8" s="180"/>
      <c r="AD8" s="180"/>
      <c r="AE8" s="141" t="s">
        <v>133</v>
      </c>
      <c r="AF8" s="142"/>
      <c r="AG8" s="136"/>
      <c r="AH8" s="144"/>
      <c r="AI8" s="149"/>
      <c r="AJ8" s="149"/>
      <c r="AK8" s="141" t="s">
        <v>133</v>
      </c>
      <c r="AL8" s="142"/>
      <c r="AM8" s="136"/>
      <c r="AN8" s="144"/>
      <c r="AO8" s="148"/>
      <c r="AW8" s="148"/>
    </row>
    <row r="9" spans="1:49" x14ac:dyDescent="0.2">
      <c r="A9" s="137" t="s">
        <v>90</v>
      </c>
      <c r="B9" s="153">
        <v>3349.0127269999998</v>
      </c>
      <c r="C9" s="153">
        <v>3742.3322440000002</v>
      </c>
      <c r="D9" s="168">
        <v>-10.510010639237095</v>
      </c>
      <c r="G9" s="137" t="s">
        <v>90</v>
      </c>
      <c r="H9" s="143">
        <v>1.595561</v>
      </c>
      <c r="I9" s="135">
        <v>1.7153529999999999</v>
      </c>
      <c r="J9" s="143">
        <v>-6.9835188442262259</v>
      </c>
      <c r="M9" s="137" t="s">
        <v>90</v>
      </c>
      <c r="N9" s="143">
        <v>2.9641579999999998</v>
      </c>
      <c r="O9" s="135">
        <v>3.9613149999999999</v>
      </c>
      <c r="P9" s="143">
        <v>-25.172373315426821</v>
      </c>
      <c r="Q9" s="149"/>
      <c r="R9" s="148"/>
      <c r="S9" s="137" t="s">
        <v>90</v>
      </c>
      <c r="T9" s="143">
        <v>1.0003150000000001</v>
      </c>
      <c r="U9" s="135">
        <v>2.5373489999999999</v>
      </c>
      <c r="V9" s="143">
        <v>-60.576373214721343</v>
      </c>
      <c r="W9" s="140"/>
      <c r="X9" s="140"/>
      <c r="Y9" s="137" t="s">
        <v>90</v>
      </c>
      <c r="Z9" s="143">
        <v>3337.7637709999999</v>
      </c>
      <c r="AA9" s="135">
        <v>3728.6285480000001</v>
      </c>
      <c r="AB9" s="153">
        <v>-10.482802777703784</v>
      </c>
      <c r="AC9" s="180"/>
      <c r="AD9" s="180"/>
      <c r="AE9" s="137" t="s">
        <v>90</v>
      </c>
      <c r="AF9" s="143">
        <v>2.3593199999999999</v>
      </c>
      <c r="AG9" s="135">
        <v>2.2515700000000001</v>
      </c>
      <c r="AH9" s="143">
        <v>4.7855496386965442</v>
      </c>
      <c r="AI9" s="149"/>
      <c r="AJ9" s="149"/>
      <c r="AK9" s="137" t="s">
        <v>90</v>
      </c>
      <c r="AL9" s="143">
        <v>3.329602</v>
      </c>
      <c r="AM9" s="135">
        <v>3.2381090000000001</v>
      </c>
      <c r="AN9" s="143">
        <v>2.8255071092418387</v>
      </c>
      <c r="AO9" s="149"/>
      <c r="AW9" s="149"/>
    </row>
    <row r="10" spans="1:49" x14ac:dyDescent="0.2">
      <c r="A10" s="141" t="s">
        <v>134</v>
      </c>
      <c r="B10" s="154"/>
      <c r="C10" s="154"/>
      <c r="D10" s="169"/>
      <c r="G10" s="141" t="s">
        <v>134</v>
      </c>
      <c r="H10" s="142"/>
      <c r="I10" s="134"/>
      <c r="J10" s="144"/>
      <c r="M10" s="141" t="s">
        <v>134</v>
      </c>
      <c r="N10" s="142"/>
      <c r="O10" s="134"/>
      <c r="P10" s="144"/>
      <c r="Q10" s="149"/>
      <c r="R10" s="148"/>
      <c r="S10" s="141" t="s">
        <v>134</v>
      </c>
      <c r="T10" s="142"/>
      <c r="U10" s="134"/>
      <c r="V10" s="144"/>
      <c r="W10" s="140"/>
      <c r="X10" s="140"/>
      <c r="Y10" s="141" t="s">
        <v>134</v>
      </c>
      <c r="Z10" s="142"/>
      <c r="AA10" s="134"/>
      <c r="AB10" s="154"/>
      <c r="AC10" s="180"/>
      <c r="AD10" s="180"/>
      <c r="AE10" s="141" t="s">
        <v>134</v>
      </c>
      <c r="AF10" s="142"/>
      <c r="AG10" s="134"/>
      <c r="AH10" s="144"/>
      <c r="AI10" s="149"/>
      <c r="AJ10" s="149"/>
      <c r="AK10" s="141" t="s">
        <v>134</v>
      </c>
      <c r="AL10" s="142"/>
      <c r="AM10" s="134"/>
      <c r="AN10" s="144"/>
      <c r="AO10" s="148"/>
      <c r="AW10" s="149"/>
    </row>
    <row r="11" spans="1:49" x14ac:dyDescent="0.2">
      <c r="A11" s="137" t="s">
        <v>92</v>
      </c>
      <c r="B11" s="153">
        <v>51.963070999999999</v>
      </c>
      <c r="C11" s="153">
        <v>56.265422999999998</v>
      </c>
      <c r="D11" s="168">
        <v>-7.6465292014244675</v>
      </c>
      <c r="G11" s="137" t="s">
        <v>92</v>
      </c>
      <c r="H11" s="143">
        <v>7.675713</v>
      </c>
      <c r="I11" s="135">
        <v>11.961389</v>
      </c>
      <c r="J11" s="143">
        <v>-35.829250265165697</v>
      </c>
      <c r="M11" s="137" t="s">
        <v>92</v>
      </c>
      <c r="N11" s="143">
        <v>38.489170999999999</v>
      </c>
      <c r="O11" s="135">
        <v>38.545489000000003</v>
      </c>
      <c r="P11" s="143">
        <v>-0.14610788826678142</v>
      </c>
      <c r="Q11" s="149"/>
      <c r="R11" s="148"/>
      <c r="S11" s="137" t="s">
        <v>92</v>
      </c>
      <c r="T11" s="143">
        <v>1.6143799999999999</v>
      </c>
      <c r="U11" s="135">
        <v>1.653524</v>
      </c>
      <c r="V11" s="143">
        <v>-2.3673076411349374</v>
      </c>
      <c r="W11" s="140"/>
      <c r="X11" s="140"/>
      <c r="Y11" s="137" t="s">
        <v>92</v>
      </c>
      <c r="Z11" s="143">
        <v>0.58258900000000002</v>
      </c>
      <c r="AA11" s="135">
        <v>0.48638500000000001</v>
      </c>
      <c r="AB11" s="153">
        <v>19.779392867789923</v>
      </c>
      <c r="AC11" s="180"/>
      <c r="AD11" s="180"/>
      <c r="AE11" s="137" t="s">
        <v>92</v>
      </c>
      <c r="AF11" s="143">
        <v>0.27089000000000002</v>
      </c>
      <c r="AG11" s="135">
        <v>0.30861300000000003</v>
      </c>
      <c r="AH11" s="143">
        <v>-12.223399532748136</v>
      </c>
      <c r="AI11" s="149"/>
      <c r="AJ11" s="149"/>
      <c r="AK11" s="137" t="s">
        <v>92</v>
      </c>
      <c r="AL11" s="143">
        <v>3.3303280000000002</v>
      </c>
      <c r="AM11" s="135">
        <v>3.3100230000000002</v>
      </c>
      <c r="AN11" s="143">
        <v>0.61343984618838043</v>
      </c>
      <c r="AO11" s="149"/>
      <c r="AW11" s="149"/>
    </row>
    <row r="12" spans="1:49" x14ac:dyDescent="0.2">
      <c r="A12" s="137" t="s">
        <v>91</v>
      </c>
      <c r="B12" s="153">
        <v>15.519510999999998</v>
      </c>
      <c r="C12" s="153">
        <v>16.316662000000001</v>
      </c>
      <c r="D12" s="168">
        <v>-4.8855029294594878</v>
      </c>
      <c r="G12" s="137" t="s">
        <v>91</v>
      </c>
      <c r="H12" s="143">
        <v>1.150182</v>
      </c>
      <c r="I12" s="135">
        <v>1.5563359999999999</v>
      </c>
      <c r="J12" s="143">
        <v>-26.096806859187215</v>
      </c>
      <c r="M12" s="137" t="s">
        <v>91</v>
      </c>
      <c r="N12" s="143">
        <v>10.333477999999999</v>
      </c>
      <c r="O12" s="135">
        <v>10.893948</v>
      </c>
      <c r="P12" s="143">
        <v>-5.1447831401435042</v>
      </c>
      <c r="Q12" s="149"/>
      <c r="R12" s="148"/>
      <c r="S12" s="137" t="s">
        <v>91</v>
      </c>
      <c r="T12" s="143">
        <v>1.4369050000000001</v>
      </c>
      <c r="U12" s="135">
        <v>1.405181</v>
      </c>
      <c r="V12" s="143">
        <v>2.2576451005244227</v>
      </c>
      <c r="W12" s="140"/>
      <c r="X12" s="140"/>
      <c r="Y12" s="137" t="s">
        <v>91</v>
      </c>
      <c r="Z12" s="143">
        <v>0.87142399999999998</v>
      </c>
      <c r="AA12" s="135">
        <v>0.758266</v>
      </c>
      <c r="AB12" s="153">
        <v>14.923259120150444</v>
      </c>
      <c r="AC12" s="180"/>
      <c r="AD12" s="180"/>
      <c r="AE12" s="137" t="s">
        <v>91</v>
      </c>
      <c r="AF12" s="143">
        <v>0.20272599999999999</v>
      </c>
      <c r="AG12" s="135">
        <v>0.18786800000000001</v>
      </c>
      <c r="AH12" s="143">
        <v>7.9087444375838256</v>
      </c>
      <c r="AI12" s="149"/>
      <c r="AJ12" s="149"/>
      <c r="AK12" s="137" t="s">
        <v>91</v>
      </c>
      <c r="AL12" s="143">
        <v>1.524796</v>
      </c>
      <c r="AM12" s="135">
        <v>1.515063</v>
      </c>
      <c r="AN12" s="143">
        <v>0.64241552991525708</v>
      </c>
      <c r="AO12" s="149"/>
      <c r="AW12" s="149"/>
    </row>
    <row r="13" spans="1:49" x14ac:dyDescent="0.2">
      <c r="A13" s="137" t="s">
        <v>94</v>
      </c>
      <c r="B13" s="153">
        <v>0.56752100000000005</v>
      </c>
      <c r="C13" s="153">
        <v>0.50653599999999999</v>
      </c>
      <c r="D13" s="168">
        <v>12.039618112039435</v>
      </c>
      <c r="G13" s="137" t="s">
        <v>94</v>
      </c>
      <c r="H13" s="143">
        <v>0.29071999999999998</v>
      </c>
      <c r="I13" s="135">
        <v>0.29349700000000001</v>
      </c>
      <c r="J13" s="143">
        <v>-0.94617662190755925</v>
      </c>
      <c r="M13" s="137" t="s">
        <v>94</v>
      </c>
      <c r="N13" s="143">
        <v>6.9899999999999997E-4</v>
      </c>
      <c r="O13" s="135">
        <v>2.42E-4</v>
      </c>
      <c r="P13" s="143">
        <v>188.84297520661156</v>
      </c>
      <c r="Q13" s="149"/>
      <c r="R13" s="148"/>
      <c r="S13" s="137" t="s">
        <v>94</v>
      </c>
      <c r="T13" s="143">
        <v>0.124475</v>
      </c>
      <c r="U13" s="135">
        <v>0.12124500000000001</v>
      </c>
      <c r="V13" s="143">
        <v>2.6640273825724745</v>
      </c>
      <c r="W13" s="140"/>
      <c r="X13" s="140"/>
      <c r="Y13" s="137" t="s">
        <v>94</v>
      </c>
      <c r="Z13" s="143">
        <v>3.0957999999999999E-2</v>
      </c>
      <c r="AA13" s="135">
        <v>1.602E-2</v>
      </c>
      <c r="AB13" s="153">
        <v>93.245942571785264</v>
      </c>
      <c r="AC13" s="180"/>
      <c r="AD13" s="180"/>
      <c r="AE13" s="137" t="s">
        <v>94</v>
      </c>
      <c r="AF13" s="143">
        <v>9.2400000000000002E-4</v>
      </c>
      <c r="AG13" s="135">
        <v>9.3999999999999997E-4</v>
      </c>
      <c r="AH13" s="143">
        <v>-1.7021276595744632</v>
      </c>
      <c r="AI13" s="149"/>
      <c r="AJ13" s="149"/>
      <c r="AK13" s="137" t="s">
        <v>94</v>
      </c>
      <c r="AL13" s="143">
        <v>0.119745</v>
      </c>
      <c r="AM13" s="135">
        <v>7.4592000000000006E-2</v>
      </c>
      <c r="AN13" s="143">
        <v>60.533301158301157</v>
      </c>
      <c r="AO13" s="149"/>
      <c r="AW13" s="148"/>
    </row>
    <row r="14" spans="1:49" x14ac:dyDescent="0.2">
      <c r="A14" s="137" t="s">
        <v>93</v>
      </c>
      <c r="B14" s="153">
        <v>1008.7633709999999</v>
      </c>
      <c r="C14" s="153">
        <v>1004.579078</v>
      </c>
      <c r="D14" s="168">
        <v>0.41652201321277288</v>
      </c>
      <c r="G14" s="137" t="s">
        <v>93</v>
      </c>
      <c r="H14" s="143">
        <v>2.0804149999999999</v>
      </c>
      <c r="I14" s="135">
        <v>2.0016099999999999</v>
      </c>
      <c r="J14" s="143">
        <v>3.9370806500766893</v>
      </c>
      <c r="M14" s="137" t="s">
        <v>93</v>
      </c>
      <c r="N14" s="143">
        <v>44.478439000000002</v>
      </c>
      <c r="O14" s="135">
        <v>37.191856999999999</v>
      </c>
      <c r="P14" s="143">
        <v>19.591874640731177</v>
      </c>
      <c r="Q14" s="149"/>
      <c r="R14" s="148"/>
      <c r="S14" s="137" t="s">
        <v>93</v>
      </c>
      <c r="T14" s="143">
        <v>6.3459649999999996</v>
      </c>
      <c r="U14" s="135">
        <v>6.4682120000000003</v>
      </c>
      <c r="V14" s="143">
        <v>-1.8899658823798702</v>
      </c>
      <c r="W14" s="140"/>
      <c r="X14" s="140"/>
      <c r="Y14" s="137" t="s">
        <v>93</v>
      </c>
      <c r="Z14" s="143">
        <v>4.317634</v>
      </c>
      <c r="AA14" s="135">
        <v>3.824173</v>
      </c>
      <c r="AB14" s="153">
        <v>12.903731081203698</v>
      </c>
      <c r="AC14" s="180"/>
      <c r="AD14" s="180"/>
      <c r="AE14" s="137" t="s">
        <v>93</v>
      </c>
      <c r="AF14" s="143">
        <v>947.68904999999995</v>
      </c>
      <c r="AG14" s="135">
        <v>951.29737799999998</v>
      </c>
      <c r="AH14" s="143">
        <v>-0.37930599657345304</v>
      </c>
      <c r="AI14" s="149"/>
      <c r="AJ14" s="149"/>
      <c r="AK14" s="137" t="s">
        <v>93</v>
      </c>
      <c r="AL14" s="143">
        <v>3.8518680000000001</v>
      </c>
      <c r="AM14" s="135">
        <v>3.7958479999999999</v>
      </c>
      <c r="AN14" s="143">
        <v>1.475823057193022</v>
      </c>
      <c r="AO14" s="149"/>
      <c r="AW14" s="149"/>
    </row>
    <row r="15" spans="1:49" ht="25.5" x14ac:dyDescent="0.2">
      <c r="A15" s="141" t="s">
        <v>135</v>
      </c>
      <c r="B15" s="154"/>
      <c r="C15" s="154"/>
      <c r="D15" s="169"/>
      <c r="G15" s="141" t="s">
        <v>135</v>
      </c>
      <c r="H15" s="142"/>
      <c r="I15" s="134"/>
      <c r="J15" s="144"/>
      <c r="M15" s="141" t="s">
        <v>135</v>
      </c>
      <c r="N15" s="142"/>
      <c r="O15" s="134"/>
      <c r="P15" s="144"/>
      <c r="Q15" s="149"/>
      <c r="R15" s="148"/>
      <c r="S15" s="141" t="s">
        <v>135</v>
      </c>
      <c r="T15" s="142"/>
      <c r="U15" s="134"/>
      <c r="V15" s="144"/>
      <c r="W15" s="140"/>
      <c r="X15" s="140"/>
      <c r="Y15" s="141" t="s">
        <v>135</v>
      </c>
      <c r="Z15" s="142"/>
      <c r="AA15" s="134"/>
      <c r="AB15" s="154"/>
      <c r="AC15" s="180"/>
      <c r="AD15" s="180"/>
      <c r="AE15" s="141" t="s">
        <v>135</v>
      </c>
      <c r="AF15" s="142"/>
      <c r="AG15" s="134"/>
      <c r="AH15" s="144"/>
      <c r="AI15" s="149"/>
      <c r="AJ15" s="149"/>
      <c r="AK15" s="141" t="s">
        <v>135</v>
      </c>
      <c r="AL15" s="142"/>
      <c r="AM15" s="134"/>
      <c r="AN15" s="144"/>
      <c r="AO15" s="148"/>
      <c r="AW15" s="149"/>
    </row>
    <row r="16" spans="1:49" x14ac:dyDescent="0.2">
      <c r="A16" s="137" t="s">
        <v>95</v>
      </c>
      <c r="B16" s="153">
        <v>39.418989999999994</v>
      </c>
      <c r="C16" s="153">
        <v>44.769179000000001</v>
      </c>
      <c r="D16" s="168">
        <v>-11.950607805427943</v>
      </c>
      <c r="G16" s="137" t="s">
        <v>95</v>
      </c>
      <c r="H16" s="143">
        <v>7.2473159999999996</v>
      </c>
      <c r="I16" s="135">
        <v>7.9767580000000002</v>
      </c>
      <c r="J16" s="143">
        <v>-9.1445923268576106</v>
      </c>
      <c r="M16" s="137" t="s">
        <v>95</v>
      </c>
      <c r="N16" s="143">
        <v>4.2640289999999998</v>
      </c>
      <c r="O16" s="135">
        <v>4.0932700000000004</v>
      </c>
      <c r="P16" s="143">
        <v>4.1717013536854264</v>
      </c>
      <c r="Q16" s="149"/>
      <c r="R16" s="148"/>
      <c r="S16" s="137" t="s">
        <v>95</v>
      </c>
      <c r="T16" s="143">
        <v>17.833694000000001</v>
      </c>
      <c r="U16" s="135">
        <v>20.352207</v>
      </c>
      <c r="V16" s="143">
        <v>-12.374643202086135</v>
      </c>
      <c r="W16" s="140"/>
      <c r="X16" s="140"/>
      <c r="Y16" s="137" t="s">
        <v>95</v>
      </c>
      <c r="Z16" s="143">
        <v>2.07355</v>
      </c>
      <c r="AA16" s="135">
        <v>2.100832</v>
      </c>
      <c r="AB16" s="153">
        <v>-1.2986283529573059</v>
      </c>
      <c r="AC16" s="180"/>
      <c r="AD16" s="180"/>
      <c r="AE16" s="137" t="s">
        <v>95</v>
      </c>
      <c r="AF16" s="143">
        <v>1.3230850000000001</v>
      </c>
      <c r="AG16" s="135">
        <v>1.489136</v>
      </c>
      <c r="AH16" s="143">
        <v>-11.150828399823787</v>
      </c>
      <c r="AI16" s="149"/>
      <c r="AJ16" s="149"/>
      <c r="AK16" s="137" t="s">
        <v>95</v>
      </c>
      <c r="AL16" s="143">
        <v>6.6773160000000003</v>
      </c>
      <c r="AM16" s="135">
        <v>8.7569759999999999</v>
      </c>
      <c r="AN16" s="143">
        <v>-23.74860910889786</v>
      </c>
      <c r="AO16" s="149"/>
      <c r="AW16" s="149"/>
    </row>
    <row r="17" spans="1:49" x14ac:dyDescent="0.2">
      <c r="A17" s="137" t="s">
        <v>96</v>
      </c>
      <c r="B17" s="153">
        <v>151.14998300000002</v>
      </c>
      <c r="C17" s="153">
        <v>170.90240600000001</v>
      </c>
      <c r="D17" s="168">
        <v>-11.557720843321533</v>
      </c>
      <c r="G17" s="137" t="s">
        <v>96</v>
      </c>
      <c r="H17" s="143">
        <v>1.2804880000000001</v>
      </c>
      <c r="I17" s="135">
        <v>1.1073</v>
      </c>
      <c r="J17" s="143">
        <v>15.64056714530842</v>
      </c>
      <c r="M17" s="137" t="s">
        <v>96</v>
      </c>
      <c r="N17" s="143">
        <v>2.1780300000000001</v>
      </c>
      <c r="O17" s="135">
        <v>2.0018739999999999</v>
      </c>
      <c r="P17" s="143">
        <v>8.7995548171363538</v>
      </c>
      <c r="Q17" s="149"/>
      <c r="R17" s="148"/>
      <c r="S17" s="137" t="s">
        <v>96</v>
      </c>
      <c r="T17" s="143">
        <v>60.545558999999997</v>
      </c>
      <c r="U17" s="135">
        <v>59.551501000000002</v>
      </c>
      <c r="V17" s="143">
        <v>1.6692408810988584</v>
      </c>
      <c r="W17" s="140"/>
      <c r="X17" s="140"/>
      <c r="Y17" s="137" t="s">
        <v>96</v>
      </c>
      <c r="Z17" s="143">
        <v>19.272905000000002</v>
      </c>
      <c r="AA17" s="135">
        <v>23.280131999999998</v>
      </c>
      <c r="AB17" s="153">
        <v>-17.213076798705423</v>
      </c>
      <c r="AC17" s="180"/>
      <c r="AD17" s="180"/>
      <c r="AE17" s="137" t="s">
        <v>96</v>
      </c>
      <c r="AF17" s="143">
        <v>2.0959340000000002</v>
      </c>
      <c r="AG17" s="135">
        <v>1.8219399999999999</v>
      </c>
      <c r="AH17" s="143">
        <v>15.038585244300048</v>
      </c>
      <c r="AI17" s="149"/>
      <c r="AJ17" s="149"/>
      <c r="AK17" s="137" t="s">
        <v>96</v>
      </c>
      <c r="AL17" s="143">
        <v>65.777067000000002</v>
      </c>
      <c r="AM17" s="135">
        <v>83.139658999999995</v>
      </c>
      <c r="AN17" s="143">
        <v>-20.883645914400482</v>
      </c>
      <c r="AO17" s="149"/>
      <c r="AW17" s="149"/>
    </row>
    <row r="18" spans="1:49" x14ac:dyDescent="0.2">
      <c r="A18" s="137" t="s">
        <v>97</v>
      </c>
      <c r="B18" s="153">
        <v>97.362927000000013</v>
      </c>
      <c r="C18" s="153">
        <v>94.380238000000006</v>
      </c>
      <c r="D18" s="168">
        <v>3.1602897632023423</v>
      </c>
      <c r="G18" s="137" t="s">
        <v>97</v>
      </c>
      <c r="H18" s="143">
        <v>1.95903</v>
      </c>
      <c r="I18" s="135">
        <v>2.3340450000000001</v>
      </c>
      <c r="J18" s="143">
        <v>-16.067170941434295</v>
      </c>
      <c r="M18" s="137" t="s">
        <v>97</v>
      </c>
      <c r="N18" s="143">
        <v>90.825520999999995</v>
      </c>
      <c r="O18" s="135">
        <v>87.413601</v>
      </c>
      <c r="P18" s="143">
        <v>3.9031912207803852</v>
      </c>
      <c r="Q18" s="149"/>
      <c r="R18" s="148"/>
      <c r="S18" s="137" t="s">
        <v>97</v>
      </c>
      <c r="T18" s="143">
        <v>0.25777099999999997</v>
      </c>
      <c r="U18" s="135">
        <v>0.33627400000000002</v>
      </c>
      <c r="V18" s="143">
        <v>-23.344950843657266</v>
      </c>
      <c r="W18" s="140"/>
      <c r="X18" s="140"/>
      <c r="Y18" s="137" t="s">
        <v>97</v>
      </c>
      <c r="Z18" s="143">
        <v>1.9522330000000001</v>
      </c>
      <c r="AA18" s="135">
        <v>2.0555219999999998</v>
      </c>
      <c r="AB18" s="153">
        <v>-5.0249522992213045</v>
      </c>
      <c r="AC18" s="180"/>
      <c r="AD18" s="180"/>
      <c r="AE18" s="137" t="s">
        <v>97</v>
      </c>
      <c r="AF18" s="143">
        <v>0.29560199999999998</v>
      </c>
      <c r="AG18" s="135">
        <v>0.33218900000000001</v>
      </c>
      <c r="AH18" s="143">
        <v>-11.013910755624067</v>
      </c>
      <c r="AI18" s="149"/>
      <c r="AJ18" s="149"/>
      <c r="AK18" s="137" t="s">
        <v>97</v>
      </c>
      <c r="AL18" s="143">
        <v>2.0727699999999998</v>
      </c>
      <c r="AM18" s="135">
        <v>1.9086069999999999</v>
      </c>
      <c r="AN18" s="143">
        <v>8.6011944837255569</v>
      </c>
      <c r="AO18" s="149"/>
      <c r="AW18" s="149"/>
    </row>
    <row r="19" spans="1:49" x14ac:dyDescent="0.2">
      <c r="A19" s="137" t="s">
        <v>98</v>
      </c>
      <c r="B19" s="153">
        <v>29.488802</v>
      </c>
      <c r="C19" s="153">
        <v>31.095482000000004</v>
      </c>
      <c r="D19" s="168">
        <v>-5.1669242496385941</v>
      </c>
      <c r="G19" s="137" t="s">
        <v>98</v>
      </c>
      <c r="H19" s="143">
        <v>5.5120849999999999</v>
      </c>
      <c r="I19" s="135">
        <v>5.860957</v>
      </c>
      <c r="J19" s="143">
        <v>-5.9524749968307233</v>
      </c>
      <c r="M19" s="137" t="s">
        <v>98</v>
      </c>
      <c r="N19" s="143">
        <v>3.1488309999999999</v>
      </c>
      <c r="O19" s="135">
        <v>3.0123829999999998</v>
      </c>
      <c r="P19" s="143">
        <v>4.5295701111047348</v>
      </c>
      <c r="Q19" s="149"/>
      <c r="R19" s="148"/>
      <c r="S19" s="137" t="s">
        <v>98</v>
      </c>
      <c r="T19" s="143">
        <v>10.390134</v>
      </c>
      <c r="U19" s="135">
        <v>10.777687999999999</v>
      </c>
      <c r="V19" s="143">
        <v>-3.5958918090781595</v>
      </c>
      <c r="W19" s="140"/>
      <c r="X19" s="140"/>
      <c r="Y19" s="137" t="s">
        <v>98</v>
      </c>
      <c r="Z19" s="143">
        <v>3.2490380000000001</v>
      </c>
      <c r="AA19" s="135">
        <v>3.8150520000000001</v>
      </c>
      <c r="AB19" s="153">
        <v>-14.8363377484763</v>
      </c>
      <c r="AC19" s="180"/>
      <c r="AD19" s="180"/>
      <c r="AE19" s="137" t="s">
        <v>98</v>
      </c>
      <c r="AF19" s="143">
        <v>1.377712</v>
      </c>
      <c r="AG19" s="135">
        <v>1.3380099999999999</v>
      </c>
      <c r="AH19" s="143">
        <v>2.9672423972915096</v>
      </c>
      <c r="AI19" s="149"/>
      <c r="AJ19" s="149"/>
      <c r="AK19" s="137" t="s">
        <v>98</v>
      </c>
      <c r="AL19" s="143">
        <v>5.8110020000000002</v>
      </c>
      <c r="AM19" s="135">
        <v>6.2913920000000001</v>
      </c>
      <c r="AN19" s="143">
        <v>-7.6356710883696302</v>
      </c>
      <c r="AO19" s="149"/>
      <c r="AW19" s="149"/>
    </row>
    <row r="20" spans="1:49" x14ac:dyDescent="0.2">
      <c r="A20" s="137" t="s">
        <v>99</v>
      </c>
      <c r="B20" s="153">
        <v>8.3940790000000014</v>
      </c>
      <c r="C20" s="153">
        <v>10.393486000000003</v>
      </c>
      <c r="D20" s="168">
        <v>-19.237116401561526</v>
      </c>
      <c r="G20" s="137" t="s">
        <v>99</v>
      </c>
      <c r="H20" s="143">
        <v>7.9084370000000002</v>
      </c>
      <c r="I20" s="135">
        <v>9.6816030000000008</v>
      </c>
      <c r="J20" s="143">
        <v>-18.314797663155581</v>
      </c>
      <c r="M20" s="137" t="s">
        <v>99</v>
      </c>
      <c r="N20" s="143">
        <v>7.9381999999999994E-2</v>
      </c>
      <c r="O20" s="135">
        <v>9.3324000000000004E-2</v>
      </c>
      <c r="P20" s="143">
        <v>-14.939351077964949</v>
      </c>
      <c r="Q20" s="149"/>
      <c r="R20" s="148"/>
      <c r="S20" s="137" t="s">
        <v>99</v>
      </c>
      <c r="T20" s="143">
        <v>0.30371700000000001</v>
      </c>
      <c r="U20" s="135">
        <v>0.49686399999999997</v>
      </c>
      <c r="V20" s="143">
        <v>-38.87321279062278</v>
      </c>
      <c r="W20" s="140"/>
      <c r="X20" s="140"/>
      <c r="Y20" s="137" t="s">
        <v>99</v>
      </c>
      <c r="Z20" s="143">
        <v>1.3457E-2</v>
      </c>
      <c r="AA20" s="135">
        <v>2.0504000000000001E-2</v>
      </c>
      <c r="AB20" s="153">
        <v>-34.368903628560282</v>
      </c>
      <c r="AC20" s="180"/>
      <c r="AD20" s="180"/>
      <c r="AE20" s="137" t="s">
        <v>99</v>
      </c>
      <c r="AF20" s="143">
        <v>1.4248E-2</v>
      </c>
      <c r="AG20" s="135">
        <v>2.6772000000000001E-2</v>
      </c>
      <c r="AH20" s="143">
        <v>-46.780218138353504</v>
      </c>
      <c r="AI20" s="149"/>
      <c r="AJ20" s="149"/>
      <c r="AK20" s="137" t="s">
        <v>99</v>
      </c>
      <c r="AL20" s="143">
        <v>7.4838000000000002E-2</v>
      </c>
      <c r="AM20" s="135">
        <v>7.4418999999999999E-2</v>
      </c>
      <c r="AN20" s="143">
        <v>0.56302825891237818</v>
      </c>
      <c r="AO20" s="149"/>
      <c r="AW20" s="149"/>
    </row>
    <row r="21" spans="1:49" x14ac:dyDescent="0.2">
      <c r="A21" s="137" t="s">
        <v>100</v>
      </c>
      <c r="B21" s="153">
        <v>16.631322000000001</v>
      </c>
      <c r="C21" s="153">
        <v>17.253043000000002</v>
      </c>
      <c r="D21" s="168">
        <v>-3.6035440240889729</v>
      </c>
      <c r="G21" s="137" t="s">
        <v>100</v>
      </c>
      <c r="H21" s="143">
        <v>1.662566</v>
      </c>
      <c r="I21" s="135">
        <v>1.5918239999999999</v>
      </c>
      <c r="J21" s="143">
        <v>4.4440842706228878</v>
      </c>
      <c r="M21" s="137" t="s">
        <v>100</v>
      </c>
      <c r="N21" s="143">
        <v>7.2869060000000001</v>
      </c>
      <c r="O21" s="135">
        <v>6.9950299999999999</v>
      </c>
      <c r="P21" s="143">
        <v>4.1726197028461671</v>
      </c>
      <c r="Q21" s="149"/>
      <c r="R21" s="148"/>
      <c r="S21" s="137" t="s">
        <v>100</v>
      </c>
      <c r="T21" s="143">
        <v>0.46606900000000001</v>
      </c>
      <c r="U21" s="135">
        <v>0.70826900000000004</v>
      </c>
      <c r="V21" s="143">
        <v>-34.19604698214944</v>
      </c>
      <c r="W21" s="140"/>
      <c r="X21" s="140"/>
      <c r="Y21" s="137" t="s">
        <v>100</v>
      </c>
      <c r="Z21" s="143">
        <v>2.250604</v>
      </c>
      <c r="AA21" s="135">
        <v>2.4559410000000002</v>
      </c>
      <c r="AB21" s="153">
        <v>-8.360827886337665</v>
      </c>
      <c r="AC21" s="180"/>
      <c r="AD21" s="180"/>
      <c r="AE21" s="137" t="s">
        <v>100</v>
      </c>
      <c r="AF21" s="143">
        <v>2.0626920000000002</v>
      </c>
      <c r="AG21" s="135">
        <v>1.966207</v>
      </c>
      <c r="AH21" s="143">
        <v>4.9071638947476108</v>
      </c>
      <c r="AI21" s="149"/>
      <c r="AJ21" s="149"/>
      <c r="AK21" s="137" t="s">
        <v>100</v>
      </c>
      <c r="AL21" s="143">
        <v>2.902485</v>
      </c>
      <c r="AM21" s="135">
        <v>3.5357720000000001</v>
      </c>
      <c r="AN21" s="143">
        <v>-17.910855111698382</v>
      </c>
      <c r="AO21" s="149"/>
      <c r="AW21" s="149"/>
    </row>
    <row r="22" spans="1:49" x14ac:dyDescent="0.2">
      <c r="A22" s="137" t="s">
        <v>101</v>
      </c>
      <c r="B22" s="153">
        <v>9.1145880000000012</v>
      </c>
      <c r="C22" s="153">
        <v>8.8568949999999997</v>
      </c>
      <c r="D22" s="168">
        <v>2.9095185163649511</v>
      </c>
      <c r="G22" s="137" t="s">
        <v>101</v>
      </c>
      <c r="H22" s="143">
        <v>0.16756399999999999</v>
      </c>
      <c r="I22" s="135">
        <v>0.145951</v>
      </c>
      <c r="J22" s="143">
        <v>14.808394598187057</v>
      </c>
      <c r="M22" s="137" t="s">
        <v>101</v>
      </c>
      <c r="N22" s="143">
        <v>0.87357200000000002</v>
      </c>
      <c r="O22" s="135">
        <v>0.99840899999999999</v>
      </c>
      <c r="P22" s="143">
        <v>-12.503593216807939</v>
      </c>
      <c r="Q22" s="149"/>
      <c r="R22" s="148"/>
      <c r="S22" s="137" t="s">
        <v>101</v>
      </c>
      <c r="T22" s="143">
        <v>0.590781</v>
      </c>
      <c r="U22" s="135">
        <v>0.42146299999999998</v>
      </c>
      <c r="V22" s="143">
        <v>40.173870541423575</v>
      </c>
      <c r="W22" s="140"/>
      <c r="X22" s="140"/>
      <c r="Y22" s="137" t="s">
        <v>101</v>
      </c>
      <c r="Z22" s="143">
        <v>0.60094599999999998</v>
      </c>
      <c r="AA22" s="135">
        <v>0.56642199999999998</v>
      </c>
      <c r="AB22" s="153">
        <v>6.0951022382605196</v>
      </c>
      <c r="AC22" s="180"/>
      <c r="AD22" s="180"/>
      <c r="AE22" s="137" t="s">
        <v>101</v>
      </c>
      <c r="AF22" s="143">
        <v>9.3661999999999995E-2</v>
      </c>
      <c r="AG22" s="135">
        <v>0.116643</v>
      </c>
      <c r="AH22" s="143">
        <v>-19.701996690757269</v>
      </c>
      <c r="AI22" s="149"/>
      <c r="AJ22" s="149"/>
      <c r="AK22" s="137" t="s">
        <v>101</v>
      </c>
      <c r="AL22" s="143">
        <v>6.7880630000000002</v>
      </c>
      <c r="AM22" s="135">
        <v>6.6080069999999997</v>
      </c>
      <c r="AN22" s="143">
        <v>2.7248155154799387</v>
      </c>
      <c r="AO22" s="149"/>
      <c r="AW22" s="148"/>
    </row>
    <row r="23" spans="1:49" x14ac:dyDescent="0.2">
      <c r="A23" s="137" t="s">
        <v>136</v>
      </c>
      <c r="B23" s="153">
        <v>57.543764999999993</v>
      </c>
      <c r="C23" s="153">
        <v>56.136112999999995</v>
      </c>
      <c r="D23" s="168">
        <v>2.5075694143625493</v>
      </c>
      <c r="G23" s="137" t="s">
        <v>136</v>
      </c>
      <c r="H23" s="143">
        <v>6.8867750000000001</v>
      </c>
      <c r="I23" s="135">
        <v>7.8275430000000004</v>
      </c>
      <c r="J23" s="143">
        <v>-12.018688367473679</v>
      </c>
      <c r="M23" s="137" t="s">
        <v>136</v>
      </c>
      <c r="N23" s="143">
        <v>19.783549000000001</v>
      </c>
      <c r="O23" s="135">
        <v>18.560061999999999</v>
      </c>
      <c r="P23" s="143">
        <v>6.5920415567577422</v>
      </c>
      <c r="Q23" s="149"/>
      <c r="R23" s="148"/>
      <c r="S23" s="137" t="s">
        <v>136</v>
      </c>
      <c r="T23" s="143">
        <v>5.3505479999999999</v>
      </c>
      <c r="U23" s="135">
        <v>4.7388300000000001</v>
      </c>
      <c r="V23" s="143">
        <v>12.908629345218117</v>
      </c>
      <c r="W23" s="140"/>
      <c r="X23" s="140"/>
      <c r="Y23" s="137" t="s">
        <v>136</v>
      </c>
      <c r="Z23" s="143">
        <v>11.286474999999999</v>
      </c>
      <c r="AA23" s="135">
        <v>11.027494000000001</v>
      </c>
      <c r="AB23" s="153">
        <v>2.348502751395726</v>
      </c>
      <c r="AC23" s="180"/>
      <c r="AD23" s="180"/>
      <c r="AE23" s="137" t="s">
        <v>136</v>
      </c>
      <c r="AF23" s="143">
        <v>4.1519399999999997</v>
      </c>
      <c r="AG23" s="135">
        <v>3.737228</v>
      </c>
      <c r="AH23" s="143">
        <v>11.096780822577584</v>
      </c>
      <c r="AI23" s="149"/>
      <c r="AJ23" s="149"/>
      <c r="AK23" s="137" t="s">
        <v>136</v>
      </c>
      <c r="AL23" s="143">
        <v>10.084478000000001</v>
      </c>
      <c r="AM23" s="135">
        <v>10.244956</v>
      </c>
      <c r="AN23" s="143">
        <v>-1.5664098508573336</v>
      </c>
      <c r="AO23" s="149"/>
      <c r="AW23" s="149"/>
    </row>
    <row r="24" spans="1:49" x14ac:dyDescent="0.2">
      <c r="A24" s="141" t="s">
        <v>137</v>
      </c>
      <c r="B24" s="154">
        <v>0</v>
      </c>
      <c r="C24" s="154">
        <v>0</v>
      </c>
      <c r="D24" s="169"/>
      <c r="G24" s="141" t="s">
        <v>137</v>
      </c>
      <c r="H24" s="142"/>
      <c r="I24" s="134"/>
      <c r="J24" s="144"/>
      <c r="M24" s="141" t="s">
        <v>137</v>
      </c>
      <c r="N24" s="142"/>
      <c r="O24" s="134"/>
      <c r="P24" s="144"/>
      <c r="Q24" s="149"/>
      <c r="R24" s="148"/>
      <c r="S24" s="141" t="s">
        <v>137</v>
      </c>
      <c r="T24" s="142"/>
      <c r="U24" s="134"/>
      <c r="V24" s="144"/>
      <c r="W24" s="140"/>
      <c r="X24" s="140"/>
      <c r="Y24" s="141" t="s">
        <v>137</v>
      </c>
      <c r="Z24" s="142"/>
      <c r="AA24" s="134"/>
      <c r="AB24" s="154"/>
      <c r="AC24" s="180"/>
      <c r="AD24" s="180"/>
      <c r="AE24" s="141" t="s">
        <v>137</v>
      </c>
      <c r="AF24" s="142"/>
      <c r="AG24" s="134"/>
      <c r="AH24" s="144"/>
      <c r="AI24" s="149"/>
      <c r="AJ24" s="149"/>
      <c r="AK24" s="141" t="s">
        <v>137</v>
      </c>
      <c r="AL24" s="142"/>
      <c r="AM24" s="134"/>
      <c r="AN24" s="144"/>
      <c r="AO24" s="148"/>
      <c r="AW24" s="149"/>
    </row>
    <row r="25" spans="1:49" x14ac:dyDescent="0.2">
      <c r="A25" s="137" t="s">
        <v>102</v>
      </c>
      <c r="B25" s="153">
        <v>510.13996000000003</v>
      </c>
      <c r="C25" s="153">
        <v>487.44417999999996</v>
      </c>
      <c r="D25" s="168">
        <v>4.6560777482254627</v>
      </c>
      <c r="G25" s="137" t="s">
        <v>102</v>
      </c>
      <c r="H25" s="143">
        <v>79.999463000000006</v>
      </c>
      <c r="I25" s="135">
        <v>78.259775000000005</v>
      </c>
      <c r="J25" s="143">
        <v>2.2229657573127457</v>
      </c>
      <c r="M25" s="137" t="s">
        <v>102</v>
      </c>
      <c r="N25" s="143">
        <v>78.170753000000005</v>
      </c>
      <c r="O25" s="135">
        <v>81.621170000000006</v>
      </c>
      <c r="P25" s="143">
        <v>-4.2273554765264958</v>
      </c>
      <c r="Q25" s="149"/>
      <c r="R25" s="148"/>
      <c r="S25" s="137" t="s">
        <v>102</v>
      </c>
      <c r="T25" s="143">
        <v>50.302992000000003</v>
      </c>
      <c r="U25" s="135">
        <v>50.815537999999997</v>
      </c>
      <c r="V25" s="143">
        <v>-1.0086403099776162</v>
      </c>
      <c r="W25" s="140"/>
      <c r="X25" s="140"/>
      <c r="Y25" s="137" t="s">
        <v>102</v>
      </c>
      <c r="Z25" s="143">
        <v>173.47179499999999</v>
      </c>
      <c r="AA25" s="135">
        <v>151.51465099999999</v>
      </c>
      <c r="AB25" s="153">
        <v>14.491762912089603</v>
      </c>
      <c r="AC25" s="180"/>
      <c r="AD25" s="180"/>
      <c r="AE25" s="137" t="s">
        <v>102</v>
      </c>
      <c r="AF25" s="143">
        <v>26.767073</v>
      </c>
      <c r="AG25" s="135">
        <v>25.659041999999999</v>
      </c>
      <c r="AH25" s="143">
        <v>4.3182867076643019</v>
      </c>
      <c r="AI25" s="149"/>
      <c r="AJ25" s="149"/>
      <c r="AK25" s="137" t="s">
        <v>102</v>
      </c>
      <c r="AL25" s="143">
        <v>101.42788400000001</v>
      </c>
      <c r="AM25" s="135">
        <v>99.574004000000002</v>
      </c>
      <c r="AN25" s="143">
        <v>1.8618112414159862</v>
      </c>
      <c r="AO25" s="149"/>
      <c r="AW25" s="149"/>
    </row>
    <row r="26" spans="1:49" x14ac:dyDescent="0.2">
      <c r="A26" s="137" t="s">
        <v>103</v>
      </c>
      <c r="B26" s="153">
        <v>93.058780999999996</v>
      </c>
      <c r="C26" s="153">
        <v>62.066571999999994</v>
      </c>
      <c r="D26" s="168">
        <v>49.933817836757612</v>
      </c>
      <c r="G26" s="137" t="s">
        <v>103</v>
      </c>
      <c r="H26" s="143">
        <v>9.844379</v>
      </c>
      <c r="I26" s="135">
        <v>6.710172</v>
      </c>
      <c r="J26" s="143">
        <v>46.708296001950472</v>
      </c>
      <c r="M26" s="137" t="s">
        <v>103</v>
      </c>
      <c r="N26" s="143">
        <v>15.336885000000001</v>
      </c>
      <c r="O26" s="135">
        <v>10.964795000000001</v>
      </c>
      <c r="P26" s="143">
        <v>39.873887291098463</v>
      </c>
      <c r="Q26" s="149"/>
      <c r="R26" s="148"/>
      <c r="S26" s="137" t="s">
        <v>103</v>
      </c>
      <c r="T26" s="143">
        <v>6.1998879999999996</v>
      </c>
      <c r="U26" s="135">
        <v>5.8644420000000004</v>
      </c>
      <c r="V26" s="143">
        <v>5.7199985949217202</v>
      </c>
      <c r="W26" s="140"/>
      <c r="X26" s="140"/>
      <c r="Y26" s="137" t="s">
        <v>103</v>
      </c>
      <c r="Z26" s="143">
        <v>4.5885550000000004</v>
      </c>
      <c r="AA26" s="135">
        <v>3.9195150000000001</v>
      </c>
      <c r="AB26" s="153">
        <v>17.069458848862684</v>
      </c>
      <c r="AC26" s="180"/>
      <c r="AD26" s="180"/>
      <c r="AE26" s="137" t="s">
        <v>103</v>
      </c>
      <c r="AF26" s="143">
        <v>50.829701</v>
      </c>
      <c r="AG26" s="135">
        <v>30.322901999999999</v>
      </c>
      <c r="AH26" s="143">
        <v>67.628088498917421</v>
      </c>
      <c r="AI26" s="149"/>
      <c r="AJ26" s="149"/>
      <c r="AK26" s="137" t="s">
        <v>103</v>
      </c>
      <c r="AL26" s="143">
        <v>6.2593730000000001</v>
      </c>
      <c r="AM26" s="135">
        <v>4.2847460000000002</v>
      </c>
      <c r="AN26" s="143">
        <v>46.085042147189121</v>
      </c>
      <c r="AO26" s="149"/>
      <c r="AW26" s="149"/>
    </row>
    <row r="27" spans="1:49" x14ac:dyDescent="0.2">
      <c r="A27" s="137" t="s">
        <v>104</v>
      </c>
      <c r="B27" s="153">
        <v>45.375895999999997</v>
      </c>
      <c r="C27" s="153">
        <v>45.442594</v>
      </c>
      <c r="D27" s="168">
        <v>-0.14677419163175934</v>
      </c>
      <c r="G27" s="137" t="s">
        <v>104</v>
      </c>
      <c r="H27" s="143">
        <v>44.592177</v>
      </c>
      <c r="I27" s="135">
        <v>44.692292999999999</v>
      </c>
      <c r="J27" s="143">
        <v>-0.22401177760111765</v>
      </c>
      <c r="M27" s="137" t="s">
        <v>104</v>
      </c>
      <c r="N27" s="143">
        <v>0.34436299999999997</v>
      </c>
      <c r="O27" s="135">
        <v>0.32308100000000001</v>
      </c>
      <c r="P27" s="143">
        <v>6.5872025900625433</v>
      </c>
      <c r="Q27" s="149"/>
      <c r="R27" s="148"/>
      <c r="S27" s="137" t="s">
        <v>104</v>
      </c>
      <c r="T27" s="143">
        <v>1.5347E-2</v>
      </c>
      <c r="U27" s="135">
        <v>1.5941E-2</v>
      </c>
      <c r="V27" s="143">
        <v>-3.7262405118875899</v>
      </c>
      <c r="W27" s="140"/>
      <c r="X27" s="140"/>
      <c r="Y27" s="137" t="s">
        <v>104</v>
      </c>
      <c r="Z27" s="143">
        <v>0.113926</v>
      </c>
      <c r="AA27" s="135">
        <v>0.10144599999999999</v>
      </c>
      <c r="AB27" s="153">
        <v>12.302111468170263</v>
      </c>
      <c r="AC27" s="180"/>
      <c r="AD27" s="180"/>
      <c r="AE27" s="137" t="s">
        <v>104</v>
      </c>
      <c r="AF27" s="143">
        <v>5.4071000000000001E-2</v>
      </c>
      <c r="AG27" s="135">
        <v>5.9301E-2</v>
      </c>
      <c r="AH27" s="143">
        <v>-8.8194128260906197</v>
      </c>
      <c r="AI27" s="149"/>
      <c r="AJ27" s="149"/>
      <c r="AK27" s="137" t="s">
        <v>104</v>
      </c>
      <c r="AL27" s="143">
        <v>0.25601200000000002</v>
      </c>
      <c r="AM27" s="135">
        <v>0.25053199999999998</v>
      </c>
      <c r="AN27" s="143">
        <v>2.1873453291396072</v>
      </c>
      <c r="AO27" s="149"/>
      <c r="AW27" s="148"/>
    </row>
    <row r="28" spans="1:49" x14ac:dyDescent="0.2">
      <c r="A28" s="137" t="s">
        <v>105</v>
      </c>
      <c r="B28" s="153">
        <v>333.838392</v>
      </c>
      <c r="C28" s="153">
        <v>376.08957500000002</v>
      </c>
      <c r="D28" s="168">
        <v>-11.23434038287289</v>
      </c>
      <c r="G28" s="137" t="s">
        <v>105</v>
      </c>
      <c r="H28" s="143">
        <v>0.35821700000000001</v>
      </c>
      <c r="I28" s="135">
        <v>0.29226099999999999</v>
      </c>
      <c r="J28" s="143">
        <v>22.567499597962101</v>
      </c>
      <c r="M28" s="137" t="s">
        <v>105</v>
      </c>
      <c r="N28" s="143">
        <v>1.4204319999999999</v>
      </c>
      <c r="O28" s="135">
        <v>1.529601</v>
      </c>
      <c r="P28" s="143">
        <v>-7.1370899992874008</v>
      </c>
      <c r="Q28" s="149"/>
      <c r="R28" s="148"/>
      <c r="S28" s="137" t="s">
        <v>105</v>
      </c>
      <c r="T28" s="143">
        <v>0.337314</v>
      </c>
      <c r="U28" s="135">
        <v>0.39196900000000001</v>
      </c>
      <c r="V28" s="143">
        <v>-13.943704731751746</v>
      </c>
      <c r="W28" s="140"/>
      <c r="X28" s="140"/>
      <c r="Y28" s="137" t="s">
        <v>105</v>
      </c>
      <c r="Z28" s="143">
        <v>329.92538999999999</v>
      </c>
      <c r="AA28" s="135">
        <v>372.12715800000001</v>
      </c>
      <c r="AB28" s="153">
        <v>-11.340684788182005</v>
      </c>
      <c r="AC28" s="180"/>
      <c r="AD28" s="180"/>
      <c r="AE28" s="137" t="s">
        <v>105</v>
      </c>
      <c r="AF28" s="143">
        <v>1.404741</v>
      </c>
      <c r="AG28" s="135">
        <v>1.370541</v>
      </c>
      <c r="AH28" s="143">
        <v>2.4953649690158857</v>
      </c>
      <c r="AI28" s="149"/>
      <c r="AJ28" s="149"/>
      <c r="AK28" s="137" t="s">
        <v>105</v>
      </c>
      <c r="AL28" s="143">
        <v>0.39229799999999998</v>
      </c>
      <c r="AM28" s="135">
        <v>0.37804500000000002</v>
      </c>
      <c r="AN28" s="143">
        <v>3.7701860889576526</v>
      </c>
      <c r="AO28" s="149"/>
      <c r="AW28" s="149"/>
    </row>
    <row r="29" spans="1:49" ht="25.5" x14ac:dyDescent="0.2">
      <c r="A29" s="141" t="s">
        <v>138</v>
      </c>
      <c r="B29" s="154"/>
      <c r="C29" s="154"/>
      <c r="D29" s="169"/>
      <c r="G29" s="141" t="s">
        <v>138</v>
      </c>
      <c r="H29" s="142"/>
      <c r="I29" s="134"/>
      <c r="J29" s="144"/>
      <c r="M29" s="141" t="s">
        <v>138</v>
      </c>
      <c r="N29" s="142"/>
      <c r="O29" s="134"/>
      <c r="P29" s="144"/>
      <c r="Q29" s="149"/>
      <c r="R29" s="148"/>
      <c r="S29" s="141" t="s">
        <v>138</v>
      </c>
      <c r="T29" s="142"/>
      <c r="U29" s="134"/>
      <c r="V29" s="144"/>
      <c r="W29" s="140"/>
      <c r="X29" s="140"/>
      <c r="Y29" s="141" t="s">
        <v>138</v>
      </c>
      <c r="Z29" s="142"/>
      <c r="AA29" s="134"/>
      <c r="AB29" s="154"/>
      <c r="AC29" s="180"/>
      <c r="AD29" s="180"/>
      <c r="AE29" s="141" t="s">
        <v>138</v>
      </c>
      <c r="AF29" s="142"/>
      <c r="AG29" s="134"/>
      <c r="AH29" s="144"/>
      <c r="AI29" s="149"/>
      <c r="AJ29" s="149"/>
      <c r="AK29" s="141" t="s">
        <v>138</v>
      </c>
      <c r="AL29" s="142"/>
      <c r="AM29" s="134"/>
      <c r="AN29" s="144"/>
      <c r="AO29" s="148"/>
      <c r="AW29" s="149"/>
    </row>
    <row r="30" spans="1:49" x14ac:dyDescent="0.2">
      <c r="A30" s="137" t="s">
        <v>106</v>
      </c>
      <c r="B30" s="153">
        <v>603.88778000000002</v>
      </c>
      <c r="C30" s="153">
        <v>610.61776299999997</v>
      </c>
      <c r="D30" s="168">
        <v>-1.1021597155862544</v>
      </c>
      <c r="G30" s="137" t="s">
        <v>106</v>
      </c>
      <c r="H30" s="143">
        <v>129.79529500000001</v>
      </c>
      <c r="I30" s="135">
        <v>129.78333499999999</v>
      </c>
      <c r="J30" s="143">
        <v>9.2153588132221909E-3</v>
      </c>
      <c r="M30" s="137" t="s">
        <v>106</v>
      </c>
      <c r="N30" s="143">
        <v>312.38047599999999</v>
      </c>
      <c r="O30" s="135">
        <v>320.05512299999998</v>
      </c>
      <c r="P30" s="143">
        <v>-2.3979141243116406</v>
      </c>
      <c r="Q30" s="149"/>
      <c r="R30" s="148"/>
      <c r="S30" s="137" t="s">
        <v>106</v>
      </c>
      <c r="T30" s="143">
        <v>28.641005</v>
      </c>
      <c r="U30" s="135">
        <v>29.945577</v>
      </c>
      <c r="V30" s="143">
        <v>-4.3564764172017805</v>
      </c>
      <c r="W30" s="140"/>
      <c r="X30" s="140"/>
      <c r="Y30" s="137" t="s">
        <v>106</v>
      </c>
      <c r="Z30" s="143">
        <v>33.258440999999998</v>
      </c>
      <c r="AA30" s="135">
        <v>32.207898999999998</v>
      </c>
      <c r="AB30" s="153">
        <v>3.2617526526644918</v>
      </c>
      <c r="AC30" s="180"/>
      <c r="AD30" s="180"/>
      <c r="AE30" s="137" t="s">
        <v>106</v>
      </c>
      <c r="AF30" s="143">
        <v>60.419564999999999</v>
      </c>
      <c r="AG30" s="135">
        <v>61.078850000000003</v>
      </c>
      <c r="AH30" s="143">
        <v>-1.0793998249803394</v>
      </c>
      <c r="AI30" s="149"/>
      <c r="AJ30" s="149"/>
      <c r="AK30" s="137" t="s">
        <v>106</v>
      </c>
      <c r="AL30" s="143">
        <v>39.392997999999999</v>
      </c>
      <c r="AM30" s="135">
        <v>37.546979</v>
      </c>
      <c r="AN30" s="143">
        <v>4.9165580005784175</v>
      </c>
      <c r="AO30" s="149"/>
      <c r="AW30" s="148"/>
    </row>
    <row r="31" spans="1:49" x14ac:dyDescent="0.2">
      <c r="A31" s="137" t="s">
        <v>107</v>
      </c>
      <c r="B31" s="153">
        <v>49.426205000000003</v>
      </c>
      <c r="C31" s="153">
        <v>48.520540000000004</v>
      </c>
      <c r="D31" s="168">
        <v>1.8665600176749866</v>
      </c>
      <c r="G31" s="137" t="s">
        <v>107</v>
      </c>
      <c r="H31" s="143">
        <v>6.8207909999999998</v>
      </c>
      <c r="I31" s="135">
        <v>5.5761719999999997</v>
      </c>
      <c r="J31" s="143">
        <v>22.320312214185652</v>
      </c>
      <c r="M31" s="137" t="s">
        <v>107</v>
      </c>
      <c r="N31" s="143">
        <v>15.758416</v>
      </c>
      <c r="O31" s="135">
        <v>14.681760000000001</v>
      </c>
      <c r="P31" s="143">
        <v>7.3332897418293159</v>
      </c>
      <c r="Q31" s="149"/>
      <c r="R31" s="148"/>
      <c r="S31" s="137" t="s">
        <v>107</v>
      </c>
      <c r="T31" s="143">
        <v>1.827137</v>
      </c>
      <c r="U31" s="135">
        <v>2.8926889999999998</v>
      </c>
      <c r="V31" s="143">
        <v>-36.836037334120604</v>
      </c>
      <c r="W31" s="140"/>
      <c r="X31" s="140"/>
      <c r="Y31" s="137" t="s">
        <v>107</v>
      </c>
      <c r="Z31" s="143">
        <v>1.4488939999999999</v>
      </c>
      <c r="AA31" s="135">
        <v>4.5214429999999997</v>
      </c>
      <c r="AB31" s="153">
        <v>-67.955053287191717</v>
      </c>
      <c r="AC31" s="180"/>
      <c r="AD31" s="180"/>
      <c r="AE31" s="137" t="s">
        <v>107</v>
      </c>
      <c r="AF31" s="143">
        <v>0.93199900000000002</v>
      </c>
      <c r="AG31" s="135">
        <v>0.84919699999999998</v>
      </c>
      <c r="AH31" s="143">
        <v>9.7506232358333857</v>
      </c>
      <c r="AI31" s="149"/>
      <c r="AJ31" s="149"/>
      <c r="AK31" s="137" t="s">
        <v>107</v>
      </c>
      <c r="AL31" s="143">
        <v>22.638967999999998</v>
      </c>
      <c r="AM31" s="135">
        <v>19.999279000000001</v>
      </c>
      <c r="AN31" s="143">
        <v>13.198920821095586</v>
      </c>
      <c r="AO31" s="149"/>
      <c r="AW31" s="149"/>
    </row>
    <row r="32" spans="1:49" ht="25.5" x14ac:dyDescent="0.2">
      <c r="A32" s="141" t="s">
        <v>139</v>
      </c>
      <c r="B32" s="154"/>
      <c r="C32" s="154"/>
      <c r="D32" s="169"/>
      <c r="G32" s="141" t="s">
        <v>139</v>
      </c>
      <c r="H32" s="142"/>
      <c r="I32" s="134"/>
      <c r="J32" s="144"/>
      <c r="M32" s="141" t="s">
        <v>139</v>
      </c>
      <c r="N32" s="142"/>
      <c r="O32" s="134"/>
      <c r="P32" s="144"/>
      <c r="Q32" s="149"/>
      <c r="R32" s="148"/>
      <c r="S32" s="141" t="s">
        <v>139</v>
      </c>
      <c r="T32" s="142"/>
      <c r="U32" s="134"/>
      <c r="V32" s="144"/>
      <c r="W32" s="140"/>
      <c r="X32" s="140"/>
      <c r="Y32" s="141" t="s">
        <v>139</v>
      </c>
      <c r="Z32" s="142"/>
      <c r="AA32" s="134"/>
      <c r="AB32" s="154"/>
      <c r="AC32" s="180"/>
      <c r="AD32" s="180"/>
      <c r="AE32" s="141" t="s">
        <v>139</v>
      </c>
      <c r="AF32" s="142"/>
      <c r="AG32" s="134"/>
      <c r="AH32" s="144"/>
      <c r="AI32" s="149"/>
      <c r="AJ32" s="149"/>
      <c r="AK32" s="141" t="s">
        <v>139</v>
      </c>
      <c r="AL32" s="142"/>
      <c r="AM32" s="134"/>
      <c r="AN32" s="144"/>
      <c r="AO32" s="148"/>
      <c r="AW32" s="149"/>
    </row>
    <row r="33" spans="1:49" ht="25.5" x14ac:dyDescent="0.2">
      <c r="A33" s="137" t="s">
        <v>109</v>
      </c>
      <c r="B33" s="153">
        <v>105.13049099999999</v>
      </c>
      <c r="C33" s="153">
        <v>115.773397</v>
      </c>
      <c r="D33" s="168">
        <v>-9.192877013015357</v>
      </c>
      <c r="G33" s="137" t="s">
        <v>109</v>
      </c>
      <c r="H33" s="143">
        <v>11.095485999999999</v>
      </c>
      <c r="I33" s="135">
        <v>18.267876000000001</v>
      </c>
      <c r="J33" s="143">
        <v>-39.262309422288624</v>
      </c>
      <c r="M33" s="137" t="s">
        <v>109</v>
      </c>
      <c r="N33" s="143">
        <v>40.726725000000002</v>
      </c>
      <c r="O33" s="135">
        <v>41.764170999999997</v>
      </c>
      <c r="P33" s="143">
        <v>-2.4840574472314936</v>
      </c>
      <c r="Q33" s="149"/>
      <c r="R33" s="148"/>
      <c r="S33" s="137" t="s">
        <v>109</v>
      </c>
      <c r="T33" s="143">
        <v>16.040527999999998</v>
      </c>
      <c r="U33" s="135">
        <v>16.114753</v>
      </c>
      <c r="V33" s="143">
        <v>-0.46060277808789235</v>
      </c>
      <c r="W33" s="140"/>
      <c r="X33" s="140"/>
      <c r="Y33" s="137" t="s">
        <v>109</v>
      </c>
      <c r="Z33" s="143">
        <v>0.80720599999999998</v>
      </c>
      <c r="AA33" s="135">
        <v>1.3732470000000001</v>
      </c>
      <c r="AB33" s="153">
        <v>-41.219168874936564</v>
      </c>
      <c r="AC33" s="180"/>
      <c r="AD33" s="180"/>
      <c r="AE33" s="137" t="s">
        <v>109</v>
      </c>
      <c r="AF33" s="143">
        <v>34.011864000000003</v>
      </c>
      <c r="AG33" s="135">
        <v>35.234594000000001</v>
      </c>
      <c r="AH33" s="143">
        <v>-3.4702542620471193</v>
      </c>
      <c r="AI33" s="149"/>
      <c r="AJ33" s="149"/>
      <c r="AK33" s="137" t="s">
        <v>109</v>
      </c>
      <c r="AL33" s="143">
        <v>2.4486819999999998</v>
      </c>
      <c r="AM33" s="135">
        <v>3.0187560000000002</v>
      </c>
      <c r="AN33" s="143">
        <v>-18.884401389181516</v>
      </c>
      <c r="AO33" s="149"/>
      <c r="AW33" s="149"/>
    </row>
    <row r="34" spans="1:49" ht="25.5" x14ac:dyDescent="0.2">
      <c r="A34" s="137" t="s">
        <v>108</v>
      </c>
      <c r="B34" s="153">
        <v>54.126302999999993</v>
      </c>
      <c r="C34" s="153">
        <v>53.302482999999995</v>
      </c>
      <c r="D34" s="168">
        <v>1.5455565175078201</v>
      </c>
      <c r="G34" s="137" t="s">
        <v>108</v>
      </c>
      <c r="H34" s="143">
        <v>0.230326</v>
      </c>
      <c r="I34" s="135">
        <v>0.16298799999999999</v>
      </c>
      <c r="J34" s="143">
        <v>41.314698014577765</v>
      </c>
      <c r="M34" s="137" t="s">
        <v>108</v>
      </c>
      <c r="N34" s="143">
        <v>50.109209</v>
      </c>
      <c r="O34" s="135">
        <v>49.531063000000003</v>
      </c>
      <c r="P34" s="143">
        <v>1.1672392332867896</v>
      </c>
      <c r="Q34" s="149"/>
      <c r="R34" s="148"/>
      <c r="S34" s="137" t="s">
        <v>108</v>
      </c>
      <c r="T34" s="143">
        <v>1.406223</v>
      </c>
      <c r="U34" s="135">
        <v>0.895042</v>
      </c>
      <c r="V34" s="143">
        <v>57.112515390339226</v>
      </c>
      <c r="W34" s="140"/>
      <c r="X34" s="140"/>
      <c r="Y34" s="137" t="s">
        <v>108</v>
      </c>
      <c r="Z34" s="143">
        <v>1.0080370000000001</v>
      </c>
      <c r="AA34" s="135">
        <v>1.2409840000000001</v>
      </c>
      <c r="AB34" s="153">
        <v>-18.771152569251498</v>
      </c>
      <c r="AC34" s="180"/>
      <c r="AD34" s="180"/>
      <c r="AE34" s="137" t="s">
        <v>108</v>
      </c>
      <c r="AF34" s="143">
        <v>1.251779</v>
      </c>
      <c r="AG34" s="135">
        <v>1.351874</v>
      </c>
      <c r="AH34" s="143">
        <v>-7.4041663646168239</v>
      </c>
      <c r="AI34" s="149"/>
      <c r="AJ34" s="149"/>
      <c r="AK34" s="137" t="s">
        <v>108</v>
      </c>
      <c r="AL34" s="143">
        <v>0.120729</v>
      </c>
      <c r="AM34" s="135">
        <v>0.120532</v>
      </c>
      <c r="AN34" s="143">
        <v>0.16344207347426637</v>
      </c>
      <c r="AO34" s="149"/>
      <c r="AW34" s="148"/>
    </row>
    <row r="35" spans="1:49" x14ac:dyDescent="0.2">
      <c r="A35" s="137" t="s">
        <v>110</v>
      </c>
      <c r="B35" s="153">
        <v>39.655166999999999</v>
      </c>
      <c r="C35" s="153">
        <v>39.766830999999996</v>
      </c>
      <c r="D35" s="168">
        <v>-0.28079682788904542</v>
      </c>
      <c r="G35" s="137" t="s">
        <v>110</v>
      </c>
      <c r="H35" s="143">
        <v>1.603828</v>
      </c>
      <c r="I35" s="135">
        <v>1.632614</v>
      </c>
      <c r="J35" s="143">
        <v>-1.7631846841935681</v>
      </c>
      <c r="M35" s="137" t="s">
        <v>110</v>
      </c>
      <c r="N35" s="143">
        <v>20.323374000000001</v>
      </c>
      <c r="O35" s="135">
        <v>20.744512</v>
      </c>
      <c r="P35" s="143">
        <v>-2.0301176523217279</v>
      </c>
      <c r="Q35" s="149"/>
      <c r="R35" s="148"/>
      <c r="S35" s="137" t="s">
        <v>110</v>
      </c>
      <c r="T35" s="143">
        <v>2.8812310000000001</v>
      </c>
      <c r="U35" s="135">
        <v>3.0483859999999998</v>
      </c>
      <c r="V35" s="143">
        <v>-5.483393507252682</v>
      </c>
      <c r="W35" s="140"/>
      <c r="X35" s="140"/>
      <c r="Y35" s="137" t="s">
        <v>110</v>
      </c>
      <c r="Z35" s="143">
        <v>3.3894519999999999</v>
      </c>
      <c r="AA35" s="135">
        <v>2.5517789999999998</v>
      </c>
      <c r="AB35" s="153">
        <v>32.827019894747941</v>
      </c>
      <c r="AC35" s="180"/>
      <c r="AD35" s="180"/>
      <c r="AE35" s="137" t="s">
        <v>110</v>
      </c>
      <c r="AF35" s="143">
        <v>4.6570450000000001</v>
      </c>
      <c r="AG35" s="135">
        <v>4.5395250000000003</v>
      </c>
      <c r="AH35" s="143">
        <v>2.5888171119224994</v>
      </c>
      <c r="AI35" s="149"/>
      <c r="AJ35" s="149"/>
      <c r="AK35" s="137" t="s">
        <v>110</v>
      </c>
      <c r="AL35" s="143">
        <v>6.8002370000000001</v>
      </c>
      <c r="AM35" s="135">
        <v>7.2500150000000003</v>
      </c>
      <c r="AN35" s="143">
        <v>-6.2038216472655598</v>
      </c>
      <c r="AO35" s="149"/>
      <c r="AW35" s="149"/>
    </row>
    <row r="36" spans="1:49" x14ac:dyDescent="0.2">
      <c r="A36" s="141" t="s">
        <v>140</v>
      </c>
      <c r="B36" s="154"/>
      <c r="C36" s="154"/>
      <c r="D36" s="169"/>
      <c r="G36" s="141" t="s">
        <v>140</v>
      </c>
      <c r="H36" s="142"/>
      <c r="I36" s="134"/>
      <c r="J36" s="144"/>
      <c r="M36" s="141" t="s">
        <v>140</v>
      </c>
      <c r="N36" s="142"/>
      <c r="O36" s="134"/>
      <c r="P36" s="144"/>
      <c r="Q36" s="149"/>
      <c r="R36" s="148"/>
      <c r="S36" s="141" t="s">
        <v>140</v>
      </c>
      <c r="T36" s="142"/>
      <c r="U36" s="134"/>
      <c r="V36" s="144"/>
      <c r="W36" s="140"/>
      <c r="X36" s="140"/>
      <c r="Y36" s="141" t="s">
        <v>140</v>
      </c>
      <c r="Z36" s="142"/>
      <c r="AA36" s="134"/>
      <c r="AB36" s="154"/>
      <c r="AC36" s="180"/>
      <c r="AD36" s="180"/>
      <c r="AE36" s="141" t="s">
        <v>140</v>
      </c>
      <c r="AF36" s="142"/>
      <c r="AG36" s="134"/>
      <c r="AH36" s="144"/>
      <c r="AI36" s="149"/>
      <c r="AJ36" s="149"/>
      <c r="AK36" s="141" t="s">
        <v>140</v>
      </c>
      <c r="AL36" s="142"/>
      <c r="AM36" s="134"/>
      <c r="AN36" s="144"/>
      <c r="AO36" s="148"/>
      <c r="AW36" s="149"/>
    </row>
    <row r="37" spans="1:49" ht="25.5" x14ac:dyDescent="0.2">
      <c r="A37" s="137" t="s">
        <v>112</v>
      </c>
      <c r="B37" s="153">
        <v>134.86729199999999</v>
      </c>
      <c r="C37" s="153">
        <v>116.368737</v>
      </c>
      <c r="D37" s="168">
        <v>15.896498902450059</v>
      </c>
      <c r="G37" s="137" t="s">
        <v>112</v>
      </c>
      <c r="H37" s="143">
        <v>16.208162000000002</v>
      </c>
      <c r="I37" s="135">
        <v>14.703284999999999</v>
      </c>
      <c r="J37" s="143">
        <v>10.234971300631134</v>
      </c>
      <c r="M37" s="137" t="s">
        <v>112</v>
      </c>
      <c r="N37" s="143">
        <v>82.566523000000004</v>
      </c>
      <c r="O37" s="135">
        <v>71.951638000000003</v>
      </c>
      <c r="P37" s="143">
        <v>14.752805210633287</v>
      </c>
      <c r="Q37" s="149"/>
      <c r="R37" s="148"/>
      <c r="S37" s="137" t="s">
        <v>112</v>
      </c>
      <c r="T37" s="143">
        <v>3.5862810000000001</v>
      </c>
      <c r="U37" s="135">
        <v>4.8744500000000004</v>
      </c>
      <c r="V37" s="143">
        <v>-26.426960990470725</v>
      </c>
      <c r="W37" s="140"/>
      <c r="X37" s="140"/>
      <c r="Y37" s="137" t="s">
        <v>112</v>
      </c>
      <c r="Z37" s="143">
        <v>5.0760319999999997</v>
      </c>
      <c r="AA37" s="135">
        <v>3.9824730000000002</v>
      </c>
      <c r="AB37" s="153">
        <v>27.459294764835807</v>
      </c>
      <c r="AC37" s="180"/>
      <c r="AD37" s="180"/>
      <c r="AE37" s="137" t="s">
        <v>112</v>
      </c>
      <c r="AF37" s="143">
        <v>19.215806000000001</v>
      </c>
      <c r="AG37" s="135">
        <v>14.348996</v>
      </c>
      <c r="AH37" s="143">
        <v>33.917425302787741</v>
      </c>
      <c r="AI37" s="149"/>
      <c r="AJ37" s="149"/>
      <c r="AK37" s="137" t="s">
        <v>112</v>
      </c>
      <c r="AL37" s="143">
        <v>8.2144879999999993</v>
      </c>
      <c r="AM37" s="135">
        <v>6.5078950000000004</v>
      </c>
      <c r="AN37" s="143">
        <v>26.223425546970237</v>
      </c>
      <c r="AO37" s="149"/>
      <c r="AW37" s="149"/>
    </row>
    <row r="38" spans="1:49" x14ac:dyDescent="0.2">
      <c r="A38" s="137" t="s">
        <v>111</v>
      </c>
      <c r="B38" s="153">
        <v>234.90075300000001</v>
      </c>
      <c r="C38" s="153">
        <v>212.82603899999998</v>
      </c>
      <c r="D38" s="168">
        <v>10.372186647706219</v>
      </c>
      <c r="G38" s="137" t="s">
        <v>111</v>
      </c>
      <c r="H38" s="143">
        <v>9.4316440000000004</v>
      </c>
      <c r="I38" s="135">
        <v>9.3636350000000004</v>
      </c>
      <c r="J38" s="143">
        <v>0.72630981451113785</v>
      </c>
      <c r="M38" s="137" t="s">
        <v>111</v>
      </c>
      <c r="N38" s="143">
        <v>139.06069199999999</v>
      </c>
      <c r="O38" s="135">
        <v>123.374179</v>
      </c>
      <c r="P38" s="143">
        <v>12.714583494817008</v>
      </c>
      <c r="Q38" s="149"/>
      <c r="R38" s="148"/>
      <c r="S38" s="137" t="s">
        <v>111</v>
      </c>
      <c r="T38" s="143">
        <v>8.6924399999999995</v>
      </c>
      <c r="U38" s="135">
        <v>7.3251679999999997</v>
      </c>
      <c r="V38" s="143">
        <v>18.66540125769129</v>
      </c>
      <c r="W38" s="140"/>
      <c r="X38" s="140"/>
      <c r="Y38" s="137" t="s">
        <v>111</v>
      </c>
      <c r="Z38" s="143">
        <v>33.475701000000001</v>
      </c>
      <c r="AA38" s="135">
        <v>30.853102</v>
      </c>
      <c r="AB38" s="153">
        <v>8.5002765686250967</v>
      </c>
      <c r="AC38" s="180"/>
      <c r="AD38" s="180"/>
      <c r="AE38" s="137" t="s">
        <v>111</v>
      </c>
      <c r="AF38" s="143">
        <v>8.9881849999999996</v>
      </c>
      <c r="AG38" s="135">
        <v>9.2652760000000001</v>
      </c>
      <c r="AH38" s="143">
        <v>-2.9906394585547202</v>
      </c>
      <c r="AI38" s="149"/>
      <c r="AJ38" s="149"/>
      <c r="AK38" s="137" t="s">
        <v>111</v>
      </c>
      <c r="AL38" s="143">
        <v>35.252091</v>
      </c>
      <c r="AM38" s="135">
        <v>32.644678999999996</v>
      </c>
      <c r="AN38" s="143">
        <v>7.9872496219062334</v>
      </c>
      <c r="AO38" s="149"/>
      <c r="AW38" s="149"/>
    </row>
    <row r="39" spans="1:49" ht="25.5" x14ac:dyDescent="0.2">
      <c r="A39" s="137" t="s">
        <v>114</v>
      </c>
      <c r="B39" s="153">
        <v>150.87278300000003</v>
      </c>
      <c r="C39" s="153">
        <v>155.91752199999999</v>
      </c>
      <c r="D39" s="168">
        <v>-3.2355176860750547</v>
      </c>
      <c r="G39" s="137" t="s">
        <v>114</v>
      </c>
      <c r="H39" s="143">
        <v>67.601635999999999</v>
      </c>
      <c r="I39" s="135">
        <v>71.673120999999995</v>
      </c>
      <c r="J39" s="143">
        <v>-5.6806302602617178</v>
      </c>
      <c r="M39" s="137" t="s">
        <v>114</v>
      </c>
      <c r="N39" s="143">
        <v>69.807377000000002</v>
      </c>
      <c r="O39" s="135">
        <v>69.744940999999997</v>
      </c>
      <c r="P39" s="143">
        <v>8.9520471456137965E-2</v>
      </c>
      <c r="Q39" s="149"/>
      <c r="R39" s="148"/>
      <c r="S39" s="137" t="s">
        <v>114</v>
      </c>
      <c r="T39" s="143">
        <v>0.54908699999999999</v>
      </c>
      <c r="U39" s="135">
        <v>0.494085</v>
      </c>
      <c r="V39" s="143">
        <v>11.132092656121921</v>
      </c>
      <c r="W39" s="140"/>
      <c r="X39" s="140"/>
      <c r="Y39" s="137" t="s">
        <v>114</v>
      </c>
      <c r="Z39" s="143">
        <v>0.92352900000000004</v>
      </c>
      <c r="AA39" s="135">
        <v>0.88755200000000001</v>
      </c>
      <c r="AB39" s="153">
        <v>4.0535089775021671</v>
      </c>
      <c r="AC39" s="180"/>
      <c r="AD39" s="180"/>
      <c r="AE39" s="137" t="s">
        <v>114</v>
      </c>
      <c r="AF39" s="143">
        <v>2.203478</v>
      </c>
      <c r="AG39" s="135">
        <v>2.5573489999999999</v>
      </c>
      <c r="AH39" s="143">
        <v>-13.837415229599081</v>
      </c>
      <c r="AI39" s="149"/>
      <c r="AJ39" s="149"/>
      <c r="AK39" s="137" t="s">
        <v>114</v>
      </c>
      <c r="AL39" s="143">
        <v>9.7876759999999994</v>
      </c>
      <c r="AM39" s="135">
        <v>10.560473999999999</v>
      </c>
      <c r="AN39" s="143">
        <v>-7.3178344078116186</v>
      </c>
      <c r="AO39" s="149"/>
      <c r="AW39" s="148"/>
    </row>
    <row r="40" spans="1:49" x14ac:dyDescent="0.2">
      <c r="A40" s="137" t="s">
        <v>113</v>
      </c>
      <c r="B40" s="153">
        <v>54.820971</v>
      </c>
      <c r="C40" s="153">
        <v>52.358714000000006</v>
      </c>
      <c r="D40" s="168">
        <v>4.7026689769347536</v>
      </c>
      <c r="G40" s="137" t="s">
        <v>113</v>
      </c>
      <c r="H40" s="143">
        <v>45.889085000000001</v>
      </c>
      <c r="I40" s="135">
        <v>43.715361000000001</v>
      </c>
      <c r="J40" s="143">
        <v>4.972448929336303</v>
      </c>
      <c r="M40" s="137" t="s">
        <v>113</v>
      </c>
      <c r="N40" s="143">
        <v>3.9237310000000001</v>
      </c>
      <c r="O40" s="135">
        <v>3.8197559999999999</v>
      </c>
      <c r="P40" s="143">
        <v>2.7220325067883957</v>
      </c>
      <c r="Q40" s="149"/>
      <c r="R40" s="148"/>
      <c r="S40" s="137" t="s">
        <v>113</v>
      </c>
      <c r="T40" s="143">
        <v>0.13390299999999999</v>
      </c>
      <c r="U40" s="135">
        <v>0.13936399999999999</v>
      </c>
      <c r="V40" s="143">
        <v>-3.918515542033806</v>
      </c>
      <c r="W40" s="140"/>
      <c r="X40" s="140"/>
      <c r="Y40" s="137" t="s">
        <v>113</v>
      </c>
      <c r="Z40" s="143">
        <v>0.56614399999999998</v>
      </c>
      <c r="AA40" s="135">
        <v>0.46472999999999998</v>
      </c>
      <c r="AB40" s="153">
        <v>21.822133281690444</v>
      </c>
      <c r="AC40" s="180"/>
      <c r="AD40" s="180"/>
      <c r="AE40" s="137" t="s">
        <v>113</v>
      </c>
      <c r="AF40" s="143">
        <v>1.2048540000000001</v>
      </c>
      <c r="AG40" s="135">
        <v>2.4826990000000002</v>
      </c>
      <c r="AH40" s="143">
        <v>-51.469992939135999</v>
      </c>
      <c r="AI40" s="149"/>
      <c r="AJ40" s="149"/>
      <c r="AK40" s="137" t="s">
        <v>113</v>
      </c>
      <c r="AL40" s="143">
        <v>3.1032540000000002</v>
      </c>
      <c r="AM40" s="135">
        <v>1.736804</v>
      </c>
      <c r="AN40" s="143">
        <v>78.676120045785254</v>
      </c>
      <c r="AO40" s="149"/>
      <c r="AW40" s="149"/>
    </row>
    <row r="41" spans="1:49" ht="25.5" x14ac:dyDescent="0.2">
      <c r="A41" s="141" t="s">
        <v>141</v>
      </c>
      <c r="B41" s="154"/>
      <c r="C41" s="154"/>
      <c r="D41" s="169"/>
      <c r="G41" s="141" t="s">
        <v>141</v>
      </c>
      <c r="H41" s="142"/>
      <c r="I41" s="134"/>
      <c r="J41" s="144"/>
      <c r="M41" s="141" t="s">
        <v>141</v>
      </c>
      <c r="N41" s="142"/>
      <c r="O41" s="134"/>
      <c r="P41" s="144"/>
      <c r="Q41" s="149"/>
      <c r="R41" s="149"/>
      <c r="S41" s="141" t="s">
        <v>141</v>
      </c>
      <c r="T41" s="142"/>
      <c r="U41" s="134"/>
      <c r="V41" s="144"/>
      <c r="W41" s="140"/>
      <c r="X41" s="140"/>
      <c r="Y41" s="141" t="s">
        <v>141</v>
      </c>
      <c r="Z41" s="142"/>
      <c r="AA41" s="134"/>
      <c r="AB41" s="154"/>
      <c r="AC41" s="180"/>
      <c r="AD41" s="180"/>
      <c r="AE41" s="141" t="s">
        <v>141</v>
      </c>
      <c r="AF41" s="142"/>
      <c r="AG41" s="134"/>
      <c r="AH41" s="144"/>
      <c r="AI41" s="149"/>
      <c r="AJ41" s="149"/>
      <c r="AK41" s="141" t="s">
        <v>141</v>
      </c>
      <c r="AL41" s="142"/>
      <c r="AM41" s="134"/>
      <c r="AN41" s="144"/>
      <c r="AO41" s="148"/>
      <c r="AW41" s="149"/>
    </row>
    <row r="42" spans="1:49" x14ac:dyDescent="0.2">
      <c r="A42" s="137" t="s">
        <v>115</v>
      </c>
      <c r="B42" s="153">
        <v>30.669084999999999</v>
      </c>
      <c r="C42" s="153">
        <v>30.006367999999998</v>
      </c>
      <c r="D42" s="168">
        <v>2.2085878570842055</v>
      </c>
      <c r="G42" s="137" t="s">
        <v>115</v>
      </c>
      <c r="H42" s="143">
        <v>0.59274899999999997</v>
      </c>
      <c r="I42" s="135">
        <v>0.65168599999999999</v>
      </c>
      <c r="J42" s="143">
        <v>-9.0437726144186037</v>
      </c>
      <c r="M42" s="137" t="s">
        <v>115</v>
      </c>
      <c r="N42" s="143">
        <v>1.620139</v>
      </c>
      <c r="O42" s="135">
        <v>1.2516069999999999</v>
      </c>
      <c r="P42" s="143">
        <v>29.444705886112821</v>
      </c>
      <c r="Q42" s="149"/>
      <c r="R42" s="148"/>
      <c r="S42" s="137" t="s">
        <v>115</v>
      </c>
      <c r="T42" s="143">
        <v>22.424831000000001</v>
      </c>
      <c r="U42" s="135">
        <v>21.579025999999999</v>
      </c>
      <c r="V42" s="143">
        <v>3.919569863811287</v>
      </c>
      <c r="W42" s="140"/>
      <c r="X42" s="140"/>
      <c r="Y42" s="137" t="s">
        <v>115</v>
      </c>
      <c r="Z42" s="143">
        <v>3.6451999999999998E-2</v>
      </c>
      <c r="AA42" s="135">
        <v>9.1039999999999996E-2</v>
      </c>
      <c r="AB42" s="153">
        <v>-59.960456942003518</v>
      </c>
      <c r="AC42" s="180"/>
      <c r="AD42" s="180"/>
      <c r="AE42" s="137" t="s">
        <v>115</v>
      </c>
      <c r="AF42" s="143">
        <v>1.3543210000000001</v>
      </c>
      <c r="AG42" s="135">
        <v>1.284529</v>
      </c>
      <c r="AH42" s="143">
        <v>5.4332755430200548</v>
      </c>
      <c r="AI42" s="149"/>
      <c r="AJ42" s="149"/>
      <c r="AK42" s="137" t="s">
        <v>115</v>
      </c>
      <c r="AL42" s="143">
        <v>4.640593</v>
      </c>
      <c r="AM42" s="135">
        <v>5.1484800000000002</v>
      </c>
      <c r="AN42" s="143">
        <v>-9.8647950463049323</v>
      </c>
      <c r="AO42" s="149"/>
      <c r="AW42" s="149"/>
    </row>
    <row r="43" spans="1:49" x14ac:dyDescent="0.2">
      <c r="A43" s="137" t="s">
        <v>116</v>
      </c>
      <c r="B43" s="153">
        <v>6.8566459999999996</v>
      </c>
      <c r="C43" s="153">
        <v>6.728434</v>
      </c>
      <c r="D43" s="168">
        <v>1.9055251192179272</v>
      </c>
      <c r="G43" s="137" t="s">
        <v>116</v>
      </c>
      <c r="H43" s="143">
        <v>1.7198000000000001E-2</v>
      </c>
      <c r="I43" s="135">
        <v>9.8250000000000004E-3</v>
      </c>
      <c r="J43" s="143">
        <v>75.043256997455472</v>
      </c>
      <c r="M43" s="137" t="s">
        <v>116</v>
      </c>
      <c r="N43" s="143">
        <v>6.3193609999999998</v>
      </c>
      <c r="O43" s="135">
        <v>6.075761</v>
      </c>
      <c r="P43" s="143">
        <v>4.0093742989561276</v>
      </c>
      <c r="Q43" s="149"/>
      <c r="R43" s="148"/>
      <c r="S43" s="137" t="s">
        <v>116</v>
      </c>
      <c r="T43" s="143">
        <v>0.24810199999999999</v>
      </c>
      <c r="U43" s="135">
        <v>0.22333500000000001</v>
      </c>
      <c r="V43" s="143">
        <v>11.089618734188543</v>
      </c>
      <c r="W43" s="140"/>
      <c r="X43" s="140"/>
      <c r="Y43" s="137" t="s">
        <v>116</v>
      </c>
      <c r="Z43" s="143">
        <v>5.1873000000000002E-2</v>
      </c>
      <c r="AA43" s="135">
        <v>7.2369000000000003E-2</v>
      </c>
      <c r="AB43" s="153">
        <v>-28.321518882394397</v>
      </c>
      <c r="AC43" s="180"/>
      <c r="AD43" s="180"/>
      <c r="AE43" s="137" t="s">
        <v>116</v>
      </c>
      <c r="AF43" s="143">
        <v>5.7493000000000002E-2</v>
      </c>
      <c r="AG43" s="135">
        <v>6.0791999999999999E-2</v>
      </c>
      <c r="AH43" s="143">
        <v>-5.4267008816949538</v>
      </c>
      <c r="AI43" s="149"/>
      <c r="AJ43" s="149"/>
      <c r="AK43" s="137" t="s">
        <v>116</v>
      </c>
      <c r="AL43" s="143">
        <v>0.16261900000000001</v>
      </c>
      <c r="AM43" s="135">
        <v>0.286352</v>
      </c>
      <c r="AN43" s="143">
        <v>-43.210105045538356</v>
      </c>
      <c r="AO43" s="149"/>
      <c r="AW43" s="149"/>
    </row>
    <row r="44" spans="1:49" x14ac:dyDescent="0.2">
      <c r="A44" s="137" t="s">
        <v>117</v>
      </c>
      <c r="B44" s="153">
        <v>30.223078000000001</v>
      </c>
      <c r="C44" s="153">
        <v>27.094677999999998</v>
      </c>
      <c r="D44" s="168">
        <v>11.546178921188888</v>
      </c>
      <c r="G44" s="137" t="s">
        <v>117</v>
      </c>
      <c r="H44" s="143">
        <v>0.16251399999999999</v>
      </c>
      <c r="I44" s="135">
        <v>0.148174</v>
      </c>
      <c r="J44" s="143">
        <v>9.6778112219417647</v>
      </c>
      <c r="M44" s="137" t="s">
        <v>117</v>
      </c>
      <c r="N44" s="143">
        <v>2.2825280000000001</v>
      </c>
      <c r="O44" s="135">
        <v>2.0808179999999998</v>
      </c>
      <c r="P44" s="143">
        <v>9.6937838869137174</v>
      </c>
      <c r="Q44" s="149"/>
      <c r="R44" s="148"/>
      <c r="S44" s="137" t="s">
        <v>117</v>
      </c>
      <c r="T44" s="143">
        <v>5.1088469999999999</v>
      </c>
      <c r="U44" s="135">
        <v>4.9010999999999996</v>
      </c>
      <c r="V44" s="143">
        <v>4.2387831303176915</v>
      </c>
      <c r="W44" s="140"/>
      <c r="X44" s="140"/>
      <c r="Y44" s="137" t="s">
        <v>117</v>
      </c>
      <c r="Z44" s="143">
        <v>5.8703630000000002</v>
      </c>
      <c r="AA44" s="135">
        <v>5.732367</v>
      </c>
      <c r="AB44" s="153">
        <v>2.4073127209056961</v>
      </c>
      <c r="AC44" s="180"/>
      <c r="AD44" s="180"/>
      <c r="AE44" s="137" t="s">
        <v>117</v>
      </c>
      <c r="AF44" s="143">
        <v>1.3002320000000001</v>
      </c>
      <c r="AG44" s="135">
        <v>1.2944830000000001</v>
      </c>
      <c r="AH44" s="143">
        <v>0.44411552720275227</v>
      </c>
      <c r="AI44" s="149"/>
      <c r="AJ44" s="149"/>
      <c r="AK44" s="137" t="s">
        <v>117</v>
      </c>
      <c r="AL44" s="143">
        <v>15.498594000000001</v>
      </c>
      <c r="AM44" s="135">
        <v>12.937735999999999</v>
      </c>
      <c r="AN44" s="143">
        <v>19.793710429707343</v>
      </c>
      <c r="AO44" s="149"/>
      <c r="AW44" s="148"/>
    </row>
    <row r="45" spans="1:49" x14ac:dyDescent="0.2">
      <c r="A45" s="137" t="s">
        <v>118</v>
      </c>
      <c r="B45" s="153">
        <v>30.720940000000002</v>
      </c>
      <c r="C45" s="153">
        <v>31.072457</v>
      </c>
      <c r="D45" s="168">
        <v>-1.1312816363379234</v>
      </c>
      <c r="G45" s="137" t="s">
        <v>118</v>
      </c>
      <c r="H45" s="143">
        <v>1.0834189999999999</v>
      </c>
      <c r="I45" s="135">
        <v>0.95518899999999995</v>
      </c>
      <c r="J45" s="143">
        <v>13.424568331502975</v>
      </c>
      <c r="M45" s="137" t="s">
        <v>118</v>
      </c>
      <c r="N45" s="143">
        <v>8.9952749999999995</v>
      </c>
      <c r="O45" s="135">
        <v>9.3132239999999999</v>
      </c>
      <c r="P45" s="143">
        <v>-3.4139520320782628</v>
      </c>
      <c r="Q45" s="149"/>
      <c r="R45" s="148"/>
      <c r="S45" s="137" t="s">
        <v>118</v>
      </c>
      <c r="T45" s="143">
        <v>8.6571580000000008</v>
      </c>
      <c r="U45" s="135">
        <v>8.8344830000000005</v>
      </c>
      <c r="V45" s="143">
        <v>-2.00719159230936</v>
      </c>
      <c r="W45" s="140"/>
      <c r="X45" s="140"/>
      <c r="Y45" s="137" t="s">
        <v>118</v>
      </c>
      <c r="Z45" s="143">
        <v>3.831413</v>
      </c>
      <c r="AA45" s="135">
        <v>3.958736</v>
      </c>
      <c r="AB45" s="153">
        <v>-3.2162538749742362</v>
      </c>
      <c r="AC45" s="180"/>
      <c r="AD45" s="180"/>
      <c r="AE45" s="137" t="s">
        <v>118</v>
      </c>
      <c r="AF45" s="143">
        <v>1.0819559999999999</v>
      </c>
      <c r="AG45" s="135">
        <v>1.004367</v>
      </c>
      <c r="AH45" s="143">
        <v>7.7251642079040739</v>
      </c>
      <c r="AI45" s="149"/>
      <c r="AJ45" s="149"/>
      <c r="AK45" s="137" t="s">
        <v>118</v>
      </c>
      <c r="AL45" s="143">
        <v>7.0717189999999999</v>
      </c>
      <c r="AM45" s="135">
        <v>7.0064580000000003</v>
      </c>
      <c r="AN45" s="143">
        <v>0.9314406794417317</v>
      </c>
      <c r="AO45" s="149"/>
      <c r="AW45" s="149"/>
    </row>
    <row r="46" spans="1:49" x14ac:dyDescent="0.2">
      <c r="A46" s="141" t="s">
        <v>131</v>
      </c>
      <c r="B46" s="154"/>
      <c r="C46" s="154"/>
      <c r="D46" s="169"/>
      <c r="G46" s="141" t="s">
        <v>131</v>
      </c>
      <c r="H46" s="142"/>
      <c r="I46" s="136">
        <v>0</v>
      </c>
      <c r="J46" s="144"/>
      <c r="M46" s="141" t="s">
        <v>131</v>
      </c>
      <c r="N46" s="142"/>
      <c r="O46" s="136">
        <v>0</v>
      </c>
      <c r="P46" s="144"/>
      <c r="Q46" s="149"/>
      <c r="R46" s="148"/>
      <c r="S46" s="141" t="s">
        <v>131</v>
      </c>
      <c r="T46" s="142"/>
      <c r="U46" s="136">
        <v>0</v>
      </c>
      <c r="V46" s="144"/>
      <c r="W46" s="140"/>
      <c r="X46" s="140"/>
      <c r="Y46" s="141" t="s">
        <v>131</v>
      </c>
      <c r="Z46" s="142"/>
      <c r="AA46" s="136">
        <v>0</v>
      </c>
      <c r="AB46" s="154"/>
      <c r="AC46" s="180"/>
      <c r="AD46" s="180"/>
      <c r="AE46" s="141" t="s">
        <v>131</v>
      </c>
      <c r="AF46" s="142"/>
      <c r="AG46" s="136">
        <v>0</v>
      </c>
      <c r="AH46" s="144"/>
      <c r="AI46" s="149"/>
      <c r="AJ46" s="149"/>
      <c r="AK46" s="141" t="s">
        <v>131</v>
      </c>
      <c r="AL46" s="142"/>
      <c r="AM46" s="136">
        <v>0</v>
      </c>
      <c r="AN46" s="144"/>
      <c r="AO46" s="148"/>
      <c r="AW46" s="149"/>
    </row>
    <row r="47" spans="1:49" x14ac:dyDescent="0.2">
      <c r="A47" s="137" t="s">
        <v>119</v>
      </c>
      <c r="B47" s="153">
        <v>257.66031399999997</v>
      </c>
      <c r="C47" s="153">
        <v>261.28927900000002</v>
      </c>
      <c r="D47" s="168">
        <v>-1.38886869522115</v>
      </c>
      <c r="G47" s="137" t="s">
        <v>119</v>
      </c>
      <c r="H47" s="143">
        <v>34.926716999999996</v>
      </c>
      <c r="I47" s="135">
        <v>35.287864999999996</v>
      </c>
      <c r="J47" s="143">
        <v>-1.0234339765242246</v>
      </c>
      <c r="M47" s="137" t="s">
        <v>119</v>
      </c>
      <c r="N47" s="143">
        <v>113.452349</v>
      </c>
      <c r="O47" s="135">
        <v>114.54763800000001</v>
      </c>
      <c r="P47" s="143">
        <v>-0.95618645580453443</v>
      </c>
      <c r="Q47" s="149"/>
      <c r="R47" s="148"/>
      <c r="S47" s="137" t="s">
        <v>119</v>
      </c>
      <c r="T47" s="143">
        <v>35.666986000000001</v>
      </c>
      <c r="U47" s="135">
        <v>35.730406000000002</v>
      </c>
      <c r="V47" s="143">
        <v>-0.17749588403781555</v>
      </c>
      <c r="W47" s="140"/>
      <c r="X47" s="140"/>
      <c r="Y47" s="137" t="s">
        <v>119</v>
      </c>
      <c r="Z47" s="143">
        <v>35.666809999999998</v>
      </c>
      <c r="AA47" s="135">
        <v>36.890262</v>
      </c>
      <c r="AB47" s="153">
        <v>-3.3164632986342077</v>
      </c>
      <c r="AC47" s="180"/>
      <c r="AD47" s="180"/>
      <c r="AE47" s="137" t="s">
        <v>119</v>
      </c>
      <c r="AF47" s="143">
        <v>15.966664</v>
      </c>
      <c r="AG47" s="135">
        <v>16.185531999999998</v>
      </c>
      <c r="AH47" s="143">
        <v>-1.3522447084223044</v>
      </c>
      <c r="AI47" s="149"/>
      <c r="AJ47" s="149"/>
      <c r="AK47" s="137" t="s">
        <v>119</v>
      </c>
      <c r="AL47" s="143">
        <v>21.980788</v>
      </c>
      <c r="AM47" s="135">
        <v>22.647576000000001</v>
      </c>
      <c r="AN47" s="143">
        <v>-2.944191466671755</v>
      </c>
      <c r="AO47" s="149"/>
      <c r="AW47" s="149"/>
    </row>
    <row r="48" spans="1:49" x14ac:dyDescent="0.2">
      <c r="A48" s="137" t="s">
        <v>142</v>
      </c>
      <c r="B48" s="153">
        <v>3910.8987929999998</v>
      </c>
      <c r="C48" s="153">
        <v>3735.4586629999999</v>
      </c>
      <c r="D48" s="168">
        <v>4.6966154849402484</v>
      </c>
      <c r="G48" s="137" t="s">
        <v>142</v>
      </c>
      <c r="H48" s="143">
        <v>532.64170300000001</v>
      </c>
      <c r="I48" s="135">
        <v>511.25721700000003</v>
      </c>
      <c r="J48" s="143">
        <v>4.1827255027286938</v>
      </c>
      <c r="M48" s="137" t="s">
        <v>142</v>
      </c>
      <c r="N48" s="143">
        <v>1155.8081319999999</v>
      </c>
      <c r="O48" s="135">
        <v>1107.8952389999999</v>
      </c>
      <c r="P48" s="143">
        <v>4.3246772179693371</v>
      </c>
      <c r="Q48" s="149"/>
      <c r="R48" s="148"/>
      <c r="S48" s="137" t="s">
        <v>142</v>
      </c>
      <c r="T48" s="143">
        <v>328.51314100000002</v>
      </c>
      <c r="U48" s="135">
        <v>315.982034</v>
      </c>
      <c r="V48" s="143">
        <v>3.9657656612211123</v>
      </c>
      <c r="W48" s="140"/>
      <c r="X48" s="140"/>
      <c r="Y48" s="137" t="s">
        <v>142</v>
      </c>
      <c r="Z48" s="143">
        <v>587.05634399999997</v>
      </c>
      <c r="AA48" s="135">
        <v>561.91532400000006</v>
      </c>
      <c r="AB48" s="153">
        <v>4.4741652213777163</v>
      </c>
      <c r="AC48" s="180"/>
      <c r="AD48" s="180"/>
      <c r="AE48" s="137" t="s">
        <v>142</v>
      </c>
      <c r="AF48" s="143">
        <v>430.63559299999997</v>
      </c>
      <c r="AG48" s="135">
        <v>408.748853</v>
      </c>
      <c r="AH48" s="143">
        <v>5.3545691539836504</v>
      </c>
      <c r="AI48" s="149"/>
      <c r="AJ48" s="149"/>
      <c r="AK48" s="137" t="s">
        <v>142</v>
      </c>
      <c r="AL48" s="143">
        <v>876.24387999999999</v>
      </c>
      <c r="AM48" s="135">
        <v>829.65999599999998</v>
      </c>
      <c r="AN48" s="143">
        <v>5.614816216834928</v>
      </c>
      <c r="AO48" s="149"/>
      <c r="AW48" s="148"/>
    </row>
    <row r="49" spans="1:49" x14ac:dyDescent="0.2">
      <c r="A49" s="141" t="s">
        <v>143</v>
      </c>
      <c r="B49" s="154"/>
      <c r="C49" s="154"/>
      <c r="D49" s="169"/>
      <c r="G49" s="141" t="s">
        <v>143</v>
      </c>
      <c r="H49" s="144"/>
      <c r="I49" s="134"/>
      <c r="J49" s="144"/>
      <c r="M49" s="141" t="s">
        <v>143</v>
      </c>
      <c r="N49" s="144"/>
      <c r="O49" s="134"/>
      <c r="P49" s="144"/>
      <c r="Q49" s="149"/>
      <c r="R49" s="148"/>
      <c r="S49" s="141" t="s">
        <v>143</v>
      </c>
      <c r="T49" s="144"/>
      <c r="U49" s="134"/>
      <c r="V49" s="144"/>
      <c r="W49" s="140"/>
      <c r="X49" s="140"/>
      <c r="Y49" s="141" t="s">
        <v>143</v>
      </c>
      <c r="Z49" s="144"/>
      <c r="AA49" s="134"/>
      <c r="AB49" s="154"/>
      <c r="AC49" s="180"/>
      <c r="AD49" s="180"/>
      <c r="AE49" s="141" t="s">
        <v>143</v>
      </c>
      <c r="AF49" s="144"/>
      <c r="AG49" s="134"/>
      <c r="AH49" s="144"/>
      <c r="AI49" s="149"/>
      <c r="AJ49" s="149"/>
      <c r="AK49" s="141" t="s">
        <v>143</v>
      </c>
      <c r="AL49" s="144"/>
      <c r="AM49" s="134"/>
      <c r="AN49" s="144"/>
      <c r="AO49" s="149"/>
      <c r="AW49" s="149"/>
    </row>
    <row r="50" spans="1:49" x14ac:dyDescent="0.2">
      <c r="A50" s="141" t="s">
        <v>144</v>
      </c>
      <c r="B50" s="154"/>
      <c r="C50" s="154"/>
      <c r="D50" s="169"/>
      <c r="G50" s="141" t="s">
        <v>144</v>
      </c>
      <c r="H50" s="142"/>
      <c r="I50" s="134"/>
      <c r="J50" s="144"/>
      <c r="M50" s="141" t="s">
        <v>144</v>
      </c>
      <c r="N50" s="142"/>
      <c r="O50" s="134"/>
      <c r="P50" s="144"/>
      <c r="Q50" s="149"/>
      <c r="R50" s="148"/>
      <c r="S50" s="141" t="s">
        <v>144</v>
      </c>
      <c r="T50" s="142"/>
      <c r="U50" s="134"/>
      <c r="V50" s="144"/>
      <c r="W50" s="140"/>
      <c r="X50" s="140"/>
      <c r="Y50" s="141" t="s">
        <v>144</v>
      </c>
      <c r="Z50" s="142"/>
      <c r="AA50" s="134"/>
      <c r="AB50" s="154"/>
      <c r="AC50" s="180"/>
      <c r="AD50" s="180"/>
      <c r="AE50" s="141" t="s">
        <v>144</v>
      </c>
      <c r="AF50" s="142"/>
      <c r="AG50" s="134"/>
      <c r="AH50" s="144"/>
      <c r="AI50" s="149"/>
      <c r="AJ50" s="149"/>
      <c r="AK50" s="141" t="s">
        <v>144</v>
      </c>
      <c r="AL50" s="142"/>
      <c r="AM50" s="134"/>
      <c r="AN50" s="144"/>
      <c r="AO50" s="148"/>
      <c r="AW50" s="149"/>
    </row>
    <row r="51" spans="1:49" x14ac:dyDescent="0.2">
      <c r="A51" s="137" t="s">
        <v>120</v>
      </c>
      <c r="B51" s="153">
        <v>439.50995699999999</v>
      </c>
      <c r="C51" s="153">
        <v>414.85395700000004</v>
      </c>
      <c r="D51" s="168">
        <v>5.9432963297008996</v>
      </c>
      <c r="G51" s="137" t="s">
        <v>120</v>
      </c>
      <c r="H51" s="143">
        <v>67.742085000000003</v>
      </c>
      <c r="I51" s="135">
        <v>64.757277999999999</v>
      </c>
      <c r="J51" s="143">
        <v>4.6092224568179097</v>
      </c>
      <c r="M51" s="137" t="s">
        <v>120</v>
      </c>
      <c r="N51" s="143">
        <v>169.99375900000001</v>
      </c>
      <c r="O51" s="135">
        <v>159.71868599999999</v>
      </c>
      <c r="P51" s="143">
        <v>6.4332316132378029</v>
      </c>
      <c r="Q51" s="149"/>
      <c r="R51" s="148"/>
      <c r="S51" s="137" t="s">
        <v>120</v>
      </c>
      <c r="T51" s="143">
        <v>28.750706999999998</v>
      </c>
      <c r="U51" s="135">
        <v>28.759974</v>
      </c>
      <c r="V51" s="143">
        <v>-3.222186501281693E-2</v>
      </c>
      <c r="W51" s="140"/>
      <c r="X51" s="140"/>
      <c r="Y51" s="137" t="s">
        <v>120</v>
      </c>
      <c r="Z51" s="143">
        <v>42.687756</v>
      </c>
      <c r="AA51" s="135">
        <v>40.392744</v>
      </c>
      <c r="AB51" s="153">
        <v>5.6817432358643423</v>
      </c>
      <c r="AC51" s="180"/>
      <c r="AD51" s="180"/>
      <c r="AE51" s="137" t="s">
        <v>120</v>
      </c>
      <c r="AF51" s="143">
        <v>38.940325999999999</v>
      </c>
      <c r="AG51" s="135">
        <v>35.330294000000002</v>
      </c>
      <c r="AH51" s="143">
        <v>10.217950634659299</v>
      </c>
      <c r="AI51" s="149"/>
      <c r="AJ51" s="149"/>
      <c r="AK51" s="137" t="s">
        <v>120</v>
      </c>
      <c r="AL51" s="143">
        <v>91.395324000000002</v>
      </c>
      <c r="AM51" s="135">
        <v>85.894981000000001</v>
      </c>
      <c r="AN51" s="143">
        <v>6.4035673981929175</v>
      </c>
      <c r="AO51" s="149"/>
      <c r="AW51" s="149"/>
    </row>
    <row r="52" spans="1:49" x14ac:dyDescent="0.2">
      <c r="A52" s="137" t="s">
        <v>121</v>
      </c>
      <c r="B52" s="153">
        <v>424.97635299999996</v>
      </c>
      <c r="C52" s="153">
        <v>423.98781700000006</v>
      </c>
      <c r="D52" s="168">
        <v>0.23315198228912709</v>
      </c>
      <c r="G52" s="137" t="s">
        <v>121</v>
      </c>
      <c r="H52" s="143">
        <v>65.794664999999995</v>
      </c>
      <c r="I52" s="135">
        <v>66.383728000000005</v>
      </c>
      <c r="J52" s="143">
        <v>-0.88736052907424856</v>
      </c>
      <c r="M52" s="137" t="s">
        <v>121</v>
      </c>
      <c r="N52" s="143">
        <v>120.179855</v>
      </c>
      <c r="O52" s="135">
        <v>119.13766800000001</v>
      </c>
      <c r="P52" s="143">
        <v>0.87477539009744443</v>
      </c>
      <c r="Q52" s="149"/>
      <c r="R52" s="148"/>
      <c r="S52" s="137" t="s">
        <v>121</v>
      </c>
      <c r="T52" s="143">
        <v>31.991098999999998</v>
      </c>
      <c r="U52" s="135">
        <v>30.304210000000001</v>
      </c>
      <c r="V52" s="143">
        <v>5.5665169954933553</v>
      </c>
      <c r="W52" s="140"/>
      <c r="X52" s="140"/>
      <c r="Y52" s="137" t="s">
        <v>121</v>
      </c>
      <c r="Z52" s="143">
        <v>61.891033999999998</v>
      </c>
      <c r="AA52" s="135">
        <v>61.982905000000002</v>
      </c>
      <c r="AB52" s="153">
        <v>-0.14821990030961713</v>
      </c>
      <c r="AC52" s="180"/>
      <c r="AD52" s="180"/>
      <c r="AE52" s="137" t="s">
        <v>121</v>
      </c>
      <c r="AF52" s="143">
        <v>40.372425999999997</v>
      </c>
      <c r="AG52" s="135">
        <v>40.859448999999998</v>
      </c>
      <c r="AH52" s="143">
        <v>-1.1919470573379505</v>
      </c>
      <c r="AI52" s="149"/>
      <c r="AJ52" s="149"/>
      <c r="AK52" s="137" t="s">
        <v>121</v>
      </c>
      <c r="AL52" s="143">
        <v>104.747274</v>
      </c>
      <c r="AM52" s="135">
        <v>105.319857</v>
      </c>
      <c r="AN52" s="143">
        <v>-0.54366101161720581</v>
      </c>
      <c r="AO52" s="149"/>
      <c r="AW52" s="148"/>
    </row>
    <row r="53" spans="1:49" x14ac:dyDescent="0.2">
      <c r="A53" s="137" t="s">
        <v>122</v>
      </c>
      <c r="B53" s="153">
        <v>276.57795199999998</v>
      </c>
      <c r="C53" s="153">
        <v>270.88222999999999</v>
      </c>
      <c r="D53" s="168">
        <v>2.1026561985996608</v>
      </c>
      <c r="G53" s="137" t="s">
        <v>122</v>
      </c>
      <c r="H53" s="143">
        <v>41.963921999999997</v>
      </c>
      <c r="I53" s="135">
        <v>38.970286000000002</v>
      </c>
      <c r="J53" s="143">
        <v>7.6818425197084652</v>
      </c>
      <c r="M53" s="137" t="s">
        <v>122</v>
      </c>
      <c r="N53" s="143">
        <v>61.356822999999999</v>
      </c>
      <c r="O53" s="135">
        <v>63.447474</v>
      </c>
      <c r="P53" s="143">
        <v>-3.295089415222427</v>
      </c>
      <c r="Q53" s="149"/>
      <c r="R53" s="148"/>
      <c r="S53" s="137" t="s">
        <v>122</v>
      </c>
      <c r="T53" s="143">
        <v>10.088948</v>
      </c>
      <c r="U53" s="135">
        <v>9.5279399999999992</v>
      </c>
      <c r="V53" s="143">
        <v>5.888030361232345</v>
      </c>
      <c r="W53" s="140"/>
      <c r="X53" s="140"/>
      <c r="Y53" s="137" t="s">
        <v>122</v>
      </c>
      <c r="Z53" s="143">
        <v>103.570685</v>
      </c>
      <c r="AA53" s="135">
        <v>100.455549</v>
      </c>
      <c r="AB53" s="153">
        <v>3.1010093827668919</v>
      </c>
      <c r="AC53" s="180"/>
      <c r="AD53" s="180"/>
      <c r="AE53" s="137" t="s">
        <v>122</v>
      </c>
      <c r="AF53" s="143">
        <v>23.365061000000001</v>
      </c>
      <c r="AG53" s="135">
        <v>23.706610000000001</v>
      </c>
      <c r="AH53" s="143">
        <v>-1.4407331963532557</v>
      </c>
      <c r="AI53" s="149"/>
      <c r="AJ53" s="149"/>
      <c r="AK53" s="137" t="s">
        <v>122</v>
      </c>
      <c r="AL53" s="143">
        <v>36.232512999999997</v>
      </c>
      <c r="AM53" s="135">
        <v>34.774371000000002</v>
      </c>
      <c r="AN53" s="143">
        <v>4.1931513297537286</v>
      </c>
      <c r="AO53" s="149"/>
      <c r="AW53" s="149"/>
    </row>
    <row r="54" spans="1:49" x14ac:dyDescent="0.2">
      <c r="A54" s="141" t="s">
        <v>145</v>
      </c>
      <c r="B54" s="154"/>
      <c r="C54" s="154"/>
      <c r="D54" s="169"/>
      <c r="G54" s="141" t="s">
        <v>145</v>
      </c>
      <c r="H54" s="142"/>
      <c r="I54" s="134"/>
      <c r="J54" s="144"/>
      <c r="M54" s="141" t="s">
        <v>145</v>
      </c>
      <c r="N54" s="142"/>
      <c r="O54" s="134"/>
      <c r="P54" s="144"/>
      <c r="Q54" s="149"/>
      <c r="R54" s="149"/>
      <c r="S54" s="141" t="s">
        <v>145</v>
      </c>
      <c r="T54" s="142"/>
      <c r="U54" s="134"/>
      <c r="V54" s="144"/>
      <c r="W54" s="140"/>
      <c r="X54" s="140"/>
      <c r="Y54" s="141" t="s">
        <v>145</v>
      </c>
      <c r="Z54" s="142"/>
      <c r="AA54" s="134"/>
      <c r="AB54" s="154"/>
      <c r="AC54" s="180"/>
      <c r="AD54" s="180"/>
      <c r="AE54" s="141" t="s">
        <v>145</v>
      </c>
      <c r="AF54" s="142"/>
      <c r="AG54" s="134"/>
      <c r="AH54" s="144"/>
      <c r="AI54" s="149"/>
      <c r="AJ54" s="149"/>
      <c r="AK54" s="141" t="s">
        <v>145</v>
      </c>
      <c r="AL54" s="142"/>
      <c r="AM54" s="134"/>
      <c r="AN54" s="144"/>
      <c r="AO54" s="148"/>
      <c r="AW54" s="149"/>
    </row>
    <row r="55" spans="1:49" x14ac:dyDescent="0.2">
      <c r="A55" s="137" t="s">
        <v>123</v>
      </c>
      <c r="B55" s="153">
        <v>603.79771200000005</v>
      </c>
      <c r="C55" s="153">
        <v>574.52758299999994</v>
      </c>
      <c r="D55" s="168">
        <v>5.0946429494578531</v>
      </c>
      <c r="G55" s="137" t="s">
        <v>123</v>
      </c>
      <c r="H55" s="143">
        <v>104.93812800000001</v>
      </c>
      <c r="I55" s="135">
        <v>99.198465999999996</v>
      </c>
      <c r="J55" s="143">
        <v>5.7860390704025706</v>
      </c>
      <c r="M55" s="137" t="s">
        <v>123</v>
      </c>
      <c r="N55" s="143">
        <v>168.12443200000001</v>
      </c>
      <c r="O55" s="135">
        <v>161.19625500000001</v>
      </c>
      <c r="P55" s="143">
        <v>4.297976401498909</v>
      </c>
      <c r="Q55" s="149"/>
      <c r="R55" s="148"/>
      <c r="S55" s="137" t="s">
        <v>123</v>
      </c>
      <c r="T55" s="143">
        <v>52.468501000000003</v>
      </c>
      <c r="U55" s="135">
        <v>50.355818999999997</v>
      </c>
      <c r="V55" s="143">
        <v>4.1955071766383281</v>
      </c>
      <c r="W55" s="140"/>
      <c r="X55" s="140"/>
      <c r="Y55" s="137" t="s">
        <v>123</v>
      </c>
      <c r="Z55" s="143">
        <v>66.225237000000007</v>
      </c>
      <c r="AA55" s="135">
        <v>63.894759999999998</v>
      </c>
      <c r="AB55" s="153">
        <v>3.647367953178021</v>
      </c>
      <c r="AC55" s="180"/>
      <c r="AD55" s="180"/>
      <c r="AE55" s="137" t="s">
        <v>123</v>
      </c>
      <c r="AF55" s="143">
        <v>71.721566999999993</v>
      </c>
      <c r="AG55" s="135">
        <v>68.291410999999997</v>
      </c>
      <c r="AH55" s="143">
        <v>5.0228219768368776</v>
      </c>
      <c r="AI55" s="149"/>
      <c r="AJ55" s="149"/>
      <c r="AK55" s="137" t="s">
        <v>123</v>
      </c>
      <c r="AL55" s="143">
        <v>140.31984700000001</v>
      </c>
      <c r="AM55" s="135">
        <v>131.59087199999999</v>
      </c>
      <c r="AN55" s="143">
        <v>6.6334198317342414</v>
      </c>
      <c r="AO55" s="149"/>
      <c r="AW55" s="149"/>
    </row>
    <row r="56" spans="1:49" x14ac:dyDescent="0.2">
      <c r="A56" s="137" t="s">
        <v>124</v>
      </c>
      <c r="B56" s="153">
        <v>1459.906794</v>
      </c>
      <c r="C56" s="153">
        <v>1408.379003</v>
      </c>
      <c r="D56" s="168">
        <v>3.6586594155579002</v>
      </c>
      <c r="G56" s="137" t="s">
        <v>124</v>
      </c>
      <c r="H56" s="143">
        <v>217.16307</v>
      </c>
      <c r="I56" s="135">
        <v>209.02589699999999</v>
      </c>
      <c r="J56" s="143">
        <v>3.8929018445977626</v>
      </c>
      <c r="M56" s="137" t="s">
        <v>124</v>
      </c>
      <c r="N56" s="143">
        <v>505.02120500000001</v>
      </c>
      <c r="O56" s="135">
        <v>493.81037500000002</v>
      </c>
      <c r="P56" s="143">
        <v>2.2702702429044725</v>
      </c>
      <c r="Q56" s="149"/>
      <c r="R56" s="148"/>
      <c r="S56" s="137" t="s">
        <v>124</v>
      </c>
      <c r="T56" s="143">
        <v>116.181558</v>
      </c>
      <c r="U56" s="135">
        <v>107.882953</v>
      </c>
      <c r="V56" s="143">
        <v>7.692230115354735</v>
      </c>
      <c r="W56" s="140"/>
      <c r="X56" s="140"/>
      <c r="Y56" s="137" t="s">
        <v>124</v>
      </c>
      <c r="Z56" s="143">
        <v>254.639545</v>
      </c>
      <c r="AA56" s="135">
        <v>240.860671</v>
      </c>
      <c r="AB56" s="153">
        <v>5.7206823940135925</v>
      </c>
      <c r="AC56" s="180"/>
      <c r="AD56" s="180"/>
      <c r="AE56" s="137" t="s">
        <v>124</v>
      </c>
      <c r="AF56" s="143">
        <v>121.278622</v>
      </c>
      <c r="AG56" s="135">
        <v>115.786271</v>
      </c>
      <c r="AH56" s="143">
        <v>4.7435252492067903</v>
      </c>
      <c r="AI56" s="149"/>
      <c r="AJ56" s="149"/>
      <c r="AK56" s="137" t="s">
        <v>124</v>
      </c>
      <c r="AL56" s="143">
        <v>245.622794</v>
      </c>
      <c r="AM56" s="135">
        <v>241.01283599999999</v>
      </c>
      <c r="AN56" s="143">
        <v>1.9127437677219841</v>
      </c>
      <c r="AO56" s="149"/>
      <c r="AW56" s="149"/>
    </row>
    <row r="57" spans="1:49" x14ac:dyDescent="0.2">
      <c r="A57" s="137" t="s">
        <v>125</v>
      </c>
      <c r="B57" s="153">
        <v>1072.05636</v>
      </c>
      <c r="C57" s="153">
        <v>1040.4838869999999</v>
      </c>
      <c r="D57" s="168">
        <v>3.0344028768222699</v>
      </c>
      <c r="G57" s="137" t="s">
        <v>125</v>
      </c>
      <c r="H57" s="143">
        <v>136.57623100000001</v>
      </c>
      <c r="I57" s="135">
        <v>130.07986299999999</v>
      </c>
      <c r="J57" s="143">
        <v>4.9941381011448476</v>
      </c>
      <c r="M57" s="137" t="s">
        <v>125</v>
      </c>
      <c r="N57" s="143">
        <v>391.62134400000002</v>
      </c>
      <c r="O57" s="135">
        <v>380.93046299999997</v>
      </c>
      <c r="P57" s="143">
        <v>2.80651773444542</v>
      </c>
      <c r="Q57" s="149"/>
      <c r="R57" s="148"/>
      <c r="S57" s="137" t="s">
        <v>125</v>
      </c>
      <c r="T57" s="143">
        <v>94.618078999999994</v>
      </c>
      <c r="U57" s="135">
        <v>94.451673999999997</v>
      </c>
      <c r="V57" s="143">
        <v>0.17618004314036562</v>
      </c>
      <c r="W57" s="140"/>
      <c r="X57" s="140"/>
      <c r="Y57" s="137" t="s">
        <v>125</v>
      </c>
      <c r="Z57" s="143">
        <v>133.69950700000001</v>
      </c>
      <c r="AA57" s="135">
        <v>132.53831</v>
      </c>
      <c r="AB57" s="153">
        <v>0.87612177943118164</v>
      </c>
      <c r="AC57" s="180"/>
      <c r="AD57" s="180"/>
      <c r="AE57" s="137" t="s">
        <v>125</v>
      </c>
      <c r="AF57" s="143">
        <v>111.251575</v>
      </c>
      <c r="AG57" s="135">
        <v>106.2998</v>
      </c>
      <c r="AH57" s="143">
        <v>4.6583107400013901</v>
      </c>
      <c r="AI57" s="149"/>
      <c r="AJ57" s="149"/>
      <c r="AK57" s="137" t="s">
        <v>125</v>
      </c>
      <c r="AL57" s="143">
        <v>204.289624</v>
      </c>
      <c r="AM57" s="135">
        <v>196.18377699999999</v>
      </c>
      <c r="AN57" s="143">
        <v>4.1317621283231851</v>
      </c>
      <c r="AO57" s="149"/>
      <c r="AW57" s="149"/>
    </row>
    <row r="58" spans="1:49" x14ac:dyDescent="0.2">
      <c r="A58" s="137" t="s">
        <v>126</v>
      </c>
      <c r="B58" s="153">
        <v>168.38031799999999</v>
      </c>
      <c r="C58" s="153">
        <v>172.834112</v>
      </c>
      <c r="D58" s="168">
        <v>-2.5769183805567364</v>
      </c>
      <c r="G58" s="137" t="s">
        <v>126</v>
      </c>
      <c r="H58" s="143">
        <v>24.135712000000002</v>
      </c>
      <c r="I58" s="135">
        <v>24.359888000000002</v>
      </c>
      <c r="J58" s="143">
        <v>-0.92026695689241234</v>
      </c>
      <c r="M58" s="137" t="s">
        <v>126</v>
      </c>
      <c r="N58" s="143">
        <v>60.992288000000002</v>
      </c>
      <c r="O58" s="135">
        <v>63.408560999999999</v>
      </c>
      <c r="P58" s="143">
        <v>-3.8106415945947694</v>
      </c>
      <c r="Q58" s="149"/>
      <c r="R58" s="148"/>
      <c r="S58" s="137" t="s">
        <v>126</v>
      </c>
      <c r="T58" s="143">
        <v>9.2655340000000006</v>
      </c>
      <c r="U58" s="135">
        <v>8.7546710000000001</v>
      </c>
      <c r="V58" s="143">
        <v>5.8353192255882664</v>
      </c>
      <c r="W58" s="140"/>
      <c r="X58" s="140"/>
      <c r="Y58" s="137" t="s">
        <v>126</v>
      </c>
      <c r="Z58" s="143">
        <v>26.689706999999999</v>
      </c>
      <c r="AA58" s="135">
        <v>26.820454000000002</v>
      </c>
      <c r="AB58" s="153">
        <v>-0.48748988365373325</v>
      </c>
      <c r="AC58" s="180"/>
      <c r="AD58" s="180"/>
      <c r="AE58" s="137" t="s">
        <v>126</v>
      </c>
      <c r="AF58" s="143">
        <v>14.716787</v>
      </c>
      <c r="AG58" s="135">
        <v>16.175908</v>
      </c>
      <c r="AH58" s="143">
        <v>-9.020334438103875</v>
      </c>
      <c r="AI58" s="149"/>
      <c r="AJ58" s="149"/>
      <c r="AK58" s="137" t="s">
        <v>126</v>
      </c>
      <c r="AL58" s="143">
        <v>32.580289999999998</v>
      </c>
      <c r="AM58" s="135">
        <v>33.314630000000001</v>
      </c>
      <c r="AN58" s="143">
        <v>-2.2042568084952561</v>
      </c>
      <c r="AO58" s="149"/>
      <c r="AW58" s="149"/>
    </row>
    <row r="59" spans="1:49" x14ac:dyDescent="0.2">
      <c r="A59" s="137" t="s">
        <v>127</v>
      </c>
      <c r="B59" s="153">
        <v>80.378881000000007</v>
      </c>
      <c r="C59" s="153">
        <v>73.352144999999993</v>
      </c>
      <c r="D59" s="168">
        <v>9.5794553792530746</v>
      </c>
      <c r="G59" s="137" t="s">
        <v>127</v>
      </c>
      <c r="H59" s="143">
        <v>9.8277760000000001</v>
      </c>
      <c r="I59" s="135">
        <v>9.8010640000000002</v>
      </c>
      <c r="J59" s="143">
        <v>0.27254183831469569</v>
      </c>
      <c r="M59" s="137" t="s">
        <v>127</v>
      </c>
      <c r="N59" s="143">
        <v>29.026916</v>
      </c>
      <c r="O59" s="135">
        <v>26.710170000000002</v>
      </c>
      <c r="P59" s="143">
        <v>8.6736475282635723</v>
      </c>
      <c r="Q59" s="149"/>
      <c r="R59" s="148"/>
      <c r="S59" s="137" t="s">
        <v>127</v>
      </c>
      <c r="T59" s="143">
        <v>5.7182060000000003</v>
      </c>
      <c r="U59" s="135">
        <v>6.3958909999999998</v>
      </c>
      <c r="V59" s="143">
        <v>-10.595630851119875</v>
      </c>
      <c r="W59" s="140"/>
      <c r="X59" s="140"/>
      <c r="Y59" s="137" t="s">
        <v>127</v>
      </c>
      <c r="Z59" s="143">
        <v>9.7663820000000001</v>
      </c>
      <c r="AA59" s="135">
        <v>9.4597180000000005</v>
      </c>
      <c r="AB59" s="153">
        <v>3.2417879687322557</v>
      </c>
      <c r="AC59" s="180"/>
      <c r="AD59" s="180"/>
      <c r="AE59" s="137" t="s">
        <v>127</v>
      </c>
      <c r="AF59" s="143">
        <v>9.8417180000000002</v>
      </c>
      <c r="AG59" s="135">
        <v>6.1730479999999996</v>
      </c>
      <c r="AH59" s="143">
        <v>59.430446677233043</v>
      </c>
      <c r="AI59" s="149"/>
      <c r="AJ59" s="149"/>
      <c r="AK59" s="137" t="s">
        <v>127</v>
      </c>
      <c r="AL59" s="143">
        <v>16.197883000000001</v>
      </c>
      <c r="AM59" s="135">
        <v>14.812253999999999</v>
      </c>
      <c r="AN59" s="143">
        <v>9.3546127415854574</v>
      </c>
      <c r="AO59" s="149"/>
    </row>
    <row r="60" spans="1:49" x14ac:dyDescent="0.2">
      <c r="A60" s="137" t="s">
        <v>128</v>
      </c>
      <c r="B60" s="153">
        <v>397.57331999999997</v>
      </c>
      <c r="C60" s="153">
        <v>394.28051900000003</v>
      </c>
      <c r="D60" s="168">
        <v>0.83514169260793225</v>
      </c>
      <c r="G60" s="137" t="s">
        <v>128</v>
      </c>
      <c r="H60" s="143">
        <v>28.093551000000001</v>
      </c>
      <c r="I60" s="135">
        <v>27.604679000000001</v>
      </c>
      <c r="J60" s="143">
        <v>1.7709751307015762</v>
      </c>
      <c r="M60" s="137" t="s">
        <v>128</v>
      </c>
      <c r="N60" s="143">
        <v>307.37595599999997</v>
      </c>
      <c r="O60" s="135">
        <v>306.19343300000003</v>
      </c>
      <c r="P60" s="143">
        <v>0.38620129387293112</v>
      </c>
      <c r="Q60" s="149"/>
      <c r="R60" s="148"/>
      <c r="S60" s="137" t="s">
        <v>128</v>
      </c>
      <c r="T60" s="143">
        <v>10.756989000000001</v>
      </c>
      <c r="U60" s="135">
        <v>11.018204000000001</v>
      </c>
      <c r="V60" s="143">
        <v>-2.3707584285061336</v>
      </c>
      <c r="W60" s="140"/>
      <c r="X60" s="140"/>
      <c r="Y60" s="137" t="s">
        <v>128</v>
      </c>
      <c r="Z60" s="143">
        <v>15.553554</v>
      </c>
      <c r="AA60" s="135">
        <v>15.062640999999999</v>
      </c>
      <c r="AB60" s="153">
        <v>3.2591429351599159</v>
      </c>
      <c r="AC60" s="180"/>
      <c r="AD60" s="180"/>
      <c r="AE60" s="137" t="s">
        <v>128</v>
      </c>
      <c r="AF60" s="143">
        <v>17.674413000000001</v>
      </c>
      <c r="AG60" s="135">
        <v>17.082740000000001</v>
      </c>
      <c r="AH60" s="143">
        <v>3.4635720030861563</v>
      </c>
      <c r="AI60" s="149"/>
      <c r="AJ60" s="149"/>
      <c r="AK60" s="137" t="s">
        <v>128</v>
      </c>
      <c r="AL60" s="143">
        <v>18.118856999999998</v>
      </c>
      <c r="AM60" s="135">
        <v>17.318822000000001</v>
      </c>
      <c r="AN60" s="143">
        <v>4.619453909740499</v>
      </c>
      <c r="AO60" s="149"/>
    </row>
    <row r="62" spans="1:49" x14ac:dyDescent="0.2">
      <c r="A62" s="131" t="s">
        <v>49</v>
      </c>
    </row>
  </sheetData>
  <mergeCells count="15">
    <mergeCell ref="Z4:AB4"/>
    <mergeCell ref="A4:A5"/>
    <mergeCell ref="B4:D4"/>
    <mergeCell ref="A1:I1"/>
    <mergeCell ref="Y4:Y5"/>
    <mergeCell ref="N4:P4"/>
    <mergeCell ref="T4:V4"/>
    <mergeCell ref="AF4:AH4"/>
    <mergeCell ref="H4:J4"/>
    <mergeCell ref="AL4:AN4"/>
    <mergeCell ref="M4:M5"/>
    <mergeCell ref="S4:S5"/>
    <mergeCell ref="AE4:AE5"/>
    <mergeCell ref="G4:G5"/>
    <mergeCell ref="AK4:A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NOTA METODOLOGICA</vt:lpstr>
      <vt:lpstr>BILANCIO ENERGIA ELETTRICA</vt:lpstr>
      <vt:lpstr>IMPIANTI FOTOVOLTAICI</vt:lpstr>
      <vt:lpstr>SITUAZIONE IMPIANTI</vt:lpstr>
      <vt:lpstr>CONSUMI PER CAT UTILIZZATORI</vt:lpstr>
      <vt:lpstr>CONS ENER SETT MERCEOLOGICO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Alessandro</cp:lastModifiedBy>
  <dcterms:created xsi:type="dcterms:W3CDTF">2017-10-26T08:33:23Z</dcterms:created>
  <dcterms:modified xsi:type="dcterms:W3CDTF">2019-10-24T09:00:17Z</dcterms:modified>
</cp:coreProperties>
</file>