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8832" firstSheet="5" activeTab="9"/>
  </bookViews>
  <sheets>
    <sheet name="NOTA METODOLOGICA" sheetId="11" r:id="rId1"/>
    <sheet name="RETE FERROVIARIA" sheetId="13" r:id="rId2"/>
    <sheet name="VIAGGIATORI E ABBONATI" sheetId="5" r:id="rId3"/>
    <sheet name="SPESA REG PER SERV FERR" sheetId="3" r:id="rId4"/>
    <sheet name="RIS REG STANZIATE" sheetId="9" r:id="rId5"/>
    <sheet name="AND NUM PASS" sheetId="1" r:id="rId6"/>
    <sheet name="ETA MEDIA PARCO ROT" sheetId="6" r:id="rId7"/>
    <sheet name="PASS ANNUI TRAM_BUS_METR" sheetId="7" r:id="rId8"/>
    <sheet name="TARIFFE" sheetId="14" r:id="rId9"/>
    <sheet name="PENALI APPLICATE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<sst xmlns="http://schemas.openxmlformats.org/spreadsheetml/2006/main" count="374" uniqueCount="197">
  <si>
    <t>Regioni/Pr.Autonome</t>
  </si>
  <si>
    <t>Abruzzo</t>
  </si>
  <si>
    <t>Basilicata</t>
  </si>
  <si>
    <t>Pr.Bolzano</t>
  </si>
  <si>
    <t>Calabria</t>
  </si>
  <si>
    <t>Campania</t>
  </si>
  <si>
    <t>Emilia-Romagna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</si>
  <si>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</si>
  <si>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</si>
  <si>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</si>
  <si>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</si>
  <si>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</si>
  <si>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</si>
  <si>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</si>
  <si>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</si>
  <si>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</si>
  <si>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</si>
  <si>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Pr.Trento</t>
  </si>
  <si>
    <t>Umbria</t>
  </si>
  <si>
    <t>Veneto</t>
  </si>
  <si>
    <t>Valle D'Aosta</t>
  </si>
  <si>
    <t>Friuli Venezia Giulia</t>
  </si>
  <si>
    <t>REGIONI E PROVINCE AUTONOME</t>
  </si>
  <si>
    <t>Regioni</t>
  </si>
  <si>
    <t>-</t>
  </si>
  <si>
    <t>Friuli Venezia G.</t>
  </si>
  <si>
    <t>Pr. Trento</t>
  </si>
  <si>
    <t>Pr. Bolzano</t>
  </si>
  <si>
    <t>Valle d’Aosta</t>
  </si>
  <si>
    <t>(-) dato non pervenuto</t>
  </si>
  <si>
    <t>Fonte:Legambiente, Rapporto Pendolaria 2017</t>
  </si>
  <si>
    <t>Numero viaggiatori/giorno</t>
  </si>
  <si>
    <t>Numero abbonati</t>
  </si>
  <si>
    <t>Gestori</t>
  </si>
  <si>
    <t>Trenitalia, Ferrovie del Sud Est, Ferrovie del Gargano, Ferrovie Appulo Lucane, Ferrotramviaria</t>
  </si>
  <si>
    <t>PUGLIA</t>
  </si>
  <si>
    <t>n.d.</t>
  </si>
  <si>
    <t>Trenitalia, Ferrovie della Calabria</t>
  </si>
  <si>
    <t>CALABRIA</t>
  </si>
  <si>
    <t>Trenitalia, Ferrovie Appulo Lucane</t>
  </si>
  <si>
    <t>BASILICATA</t>
  </si>
  <si>
    <t>Trenitalia, Circumetnea</t>
  </si>
  <si>
    <t>SICILIA</t>
  </si>
  <si>
    <t>Trenitalia, Ente Autonomo Volturno</t>
  </si>
  <si>
    <t>CAMPANIA</t>
  </si>
  <si>
    <t>Trenitalia</t>
  </si>
  <si>
    <t>MOLISE</t>
  </si>
  <si>
    <t>Trenitalia, ATAC</t>
  </si>
  <si>
    <t>LAZIO</t>
  </si>
  <si>
    <t>Trenitalia, Ferrovia Sangritana</t>
  </si>
  <si>
    <t>Trenitalia, BusItalia Sita Nord</t>
  </si>
  <si>
    <t>Trenitalia, Trasporto Ferroviario Toscano</t>
  </si>
  <si>
    <t>CTI (Trenitalia/TPER)</t>
  </si>
  <si>
    <t>Trenitalia, ARST</t>
  </si>
  <si>
    <t>Trenitalia, Gruppo Torinese Trasporti</t>
  </si>
  <si>
    <t>Trenord</t>
  </si>
  <si>
    <t>Trenitalia, Sistemi Territoriali</t>
  </si>
  <si>
    <t>Trenitalia, Ferrovia Udine Cividale</t>
  </si>
  <si>
    <t>ABRUZZO</t>
  </si>
  <si>
    <t>UMBRIA</t>
  </si>
  <si>
    <t>MARCHE</t>
  </si>
  <si>
    <t>TOSCANA</t>
  </si>
  <si>
    <t>EMILIA ROMAGNA</t>
  </si>
  <si>
    <t>LIGURIA</t>
  </si>
  <si>
    <t>SARDEGNA</t>
  </si>
  <si>
    <t>PIEMONTE</t>
  </si>
  <si>
    <t>VALLE D'AOSTA</t>
  </si>
  <si>
    <t>LOMBARDIA</t>
  </si>
  <si>
    <t>PROVINCIA AUTONOMA DI TRENTO</t>
  </si>
  <si>
    <t>VENETO</t>
  </si>
  <si>
    <t>FRIULI VENEZIA GIULIA</t>
  </si>
  <si>
    <t>REGIONI/PROV. AUTONOME</t>
  </si>
  <si>
    <t>Trenitalia, Ferrovia Trento-Malè, Ferrovia Trento-Bassano</t>
  </si>
  <si>
    <t>Regione</t>
  </si>
  <si>
    <t>Età media materiale rotabile</t>
  </si>
  <si>
    <t>Treni con più di 15 anni (%)</t>
  </si>
  <si>
    <t>Numero treni</t>
  </si>
  <si>
    <t xml:space="preserve"> Sicilia</t>
  </si>
  <si>
    <t xml:space="preserve"> Puglia</t>
  </si>
  <si>
    <t>ITALIA</t>
  </si>
  <si>
    <t>Città</t>
  </si>
  <si>
    <t>Passeggeri annui metro</t>
  </si>
  <si>
    <t>Passeggeri annui tram/bus</t>
  </si>
  <si>
    <t>Milano</t>
  </si>
  <si>
    <t>Roma</t>
  </si>
  <si>
    <t>Napoli</t>
  </si>
  <si>
    <t>Torino</t>
  </si>
  <si>
    <t>Brescia</t>
  </si>
  <si>
    <t>Genova</t>
  </si>
  <si>
    <t>Catania</t>
  </si>
  <si>
    <t>Firenze</t>
  </si>
  <si>
    <t>Palermo</t>
  </si>
  <si>
    <t>Cagliari</t>
  </si>
  <si>
    <t>Padova</t>
  </si>
  <si>
    <t>Bari</t>
  </si>
  <si>
    <t>Venezia</t>
  </si>
  <si>
    <t>Bergamo</t>
  </si>
  <si>
    <t>* Dati riferiti alla sola rete tranviaria</t>
  </si>
  <si>
    <t>Rimborsi agli utenti</t>
  </si>
  <si>
    <t>Bonus per abbonamenti</t>
  </si>
  <si>
    <t>Riduzione corrispettivo</t>
  </si>
  <si>
    <t>(n.d) dato non disponibile</t>
  </si>
  <si>
    <r>
      <rPr>
        <sz val="10"/>
        <rFont val="Arial"/>
        <family val="2"/>
      </rPr>
      <t>Bonus per abbonamenti e
ulteriori servizi aggiuntivi</t>
    </r>
  </si>
  <si>
    <r>
      <rPr>
        <sz val="10"/>
        <rFont val="Arial"/>
        <family val="2"/>
      </rPr>
      <t>Agevolazioni tariffarie e bonus
mensili</t>
    </r>
  </si>
  <si>
    <t>Totale servizi (in Mln di Euro)</t>
  </si>
  <si>
    <t xml:space="preserve">Totale materiale rotabile  (in Mln
Euro)
</t>
  </si>
  <si>
    <t xml:space="preserve">Finanziamenti per abitante all'anno 
(in Euro)
</t>
  </si>
  <si>
    <t>TOTALE</t>
  </si>
  <si>
    <t>Estensione della rete ferroviaria regionale (Km)</t>
  </si>
  <si>
    <t>PROVINCIA AUTONOMA DI BOLZANO</t>
  </si>
  <si>
    <t>N.D.</t>
  </si>
  <si>
    <t>(*) Inclusi altri mezzi di trasporto (trasporto su gomma,funivie etc..)</t>
  </si>
  <si>
    <t>Numero di viaggiatori al giorno (2017)</t>
  </si>
  <si>
    <t>Ulteriori servizi aggiuntivi</t>
  </si>
  <si>
    <t>Bonus per gli utenti</t>
  </si>
  <si>
    <t>Foglio</t>
  </si>
  <si>
    <t>Contenuto</t>
  </si>
  <si>
    <r>
      <rPr>
        <b/>
        <sz val="10"/>
        <color theme="1"/>
        <rFont val="Arial"/>
        <family val="2"/>
      </rPr>
      <t xml:space="preserve">                                                                                  Nota Metodologica </t>
    </r>
    <r>
      <rPr>
        <sz val="10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"/>
        <family val="2"/>
      </rPr>
      <t>DOTAZIONE DI RETE FERROVIARIA</t>
    </r>
    <r>
      <rPr>
        <i/>
        <sz val="10"/>
        <color theme="1"/>
        <rFont val="Arial"/>
        <family val="2"/>
      </rPr>
      <t xml:space="preserve">: La dotazione di rete ferroviaria è misurata mediante il numero di chilometri della rete ferroviaria italiana per cento chilometri quadrati di superficie territoriale; il suo livello di sviluppo tecnologico è misurato mediante la quota parte di rete e binario doppio elettrificato. La rete ferroviaria complessiva si ripartisce in rete a binario semplice elettrificato e non, nonché rete a binario doppio elettrificato e non. 
</t>
    </r>
    <r>
      <rPr>
        <b/>
        <i/>
        <sz val="10"/>
        <color theme="1"/>
        <rFont val="Arial"/>
        <family val="2"/>
      </rPr>
      <t xml:space="preserve">
INFRASTRUTTURE URBANE</t>
    </r>
    <r>
      <rPr>
        <i/>
        <sz val="10"/>
        <color theme="1"/>
        <rFont val="Arial"/>
        <family val="2"/>
      </rPr>
      <t xml:space="preserve">: Il complesso degli impianti e delle installazioni occorrenti all'espletamento dei servizi necessari allo sviluppo urbanistico.
</t>
    </r>
    <r>
      <rPr>
        <b/>
        <i/>
        <sz val="10"/>
        <color theme="1"/>
        <rFont val="Arial"/>
        <family val="2"/>
      </rPr>
      <t xml:space="preserve">
LINEA FERROVIARIA:</t>
    </r>
    <r>
      <rPr>
        <i/>
        <sz val="10"/>
        <color theme="1"/>
        <rFont val="Arial"/>
        <family val="2"/>
      </rPr>
      <t xml:space="preserve">Infrastruttura atta a far viaggiare treni o altri convogli ferroviari tra due località di servizio. Le linee possono essere: a semplice binario, a doppio binario o avere più di due binari. La linea ferroviaria è composta dalla sede ferroviaria, dalle infrastrutture tecnologiche e da impianti funzionali per servizi merci e viaggiatori.
</t>
    </r>
    <r>
      <rPr>
        <b/>
        <i/>
        <sz val="10"/>
        <color theme="1"/>
        <rFont val="Arial"/>
        <family val="2"/>
      </rPr>
      <t xml:space="preserve">TRENO-KM: </t>
    </r>
    <r>
      <rPr>
        <i/>
        <sz val="10"/>
        <color theme="1"/>
        <rFont val="Arial"/>
        <family val="2"/>
      </rPr>
      <t xml:space="preserve">Unità di misura dell'offerta di trasporto ferroviario e rappresenta lo spostamento di un treno su un percorso di 1 km.
</t>
    </r>
    <r>
      <rPr>
        <b/>
        <i/>
        <sz val="10"/>
        <color theme="1"/>
        <rFont val="Arial"/>
        <family val="2"/>
      </rPr>
      <t xml:space="preserve">
PENALE PER I DISSERVIZI:</t>
    </r>
    <r>
      <rPr>
        <i/>
        <sz val="10"/>
        <color theme="1"/>
        <rFont val="Arial"/>
        <family val="2"/>
      </rPr>
      <t xml:space="preserve"> Penali applicate per non aver rispettato gli standard (puntualità,pulizia,numero di carrozze dei convogli ecc.)previste dai contratti di servizio nei confronti dei gestori del servizio ferroviario.
</t>
    </r>
    <r>
      <rPr>
        <b/>
        <i/>
        <sz val="10"/>
        <color theme="1"/>
        <rFont val="Arial"/>
        <family val="2"/>
      </rPr>
      <t xml:space="preserve">
PARCO ROTABILE</t>
    </r>
    <r>
      <rPr>
        <i/>
        <sz val="10"/>
        <color theme="1"/>
        <rFont val="Arial"/>
        <family val="2"/>
      </rPr>
      <t>: Insieme dei mezzi di trasporto su rotaie disponbili su un dato territorio.</t>
    </r>
  </si>
  <si>
    <t>SPESA REG PER INFRA</t>
  </si>
  <si>
    <t>RIS REG STANZIATE</t>
  </si>
  <si>
    <t>AND NUM PASS</t>
  </si>
  <si>
    <t>ETA MEDIA PARCO ROT</t>
  </si>
  <si>
    <t>PASS ANNUI TRAM_BUS_METR</t>
  </si>
  <si>
    <t>PENALI APPLICATE</t>
  </si>
  <si>
    <t>970 (Ferrovia Sangritana)</t>
  </si>
  <si>
    <t>Penali applicate dalle regioni per i disservizi negli anni 2001-2017</t>
  </si>
  <si>
    <r>
      <rPr>
        <b/>
        <sz val="10"/>
        <rFont val="Arial"/>
        <family val="2"/>
      </rPr>
      <t xml:space="preserve">Penali 2017
</t>
    </r>
    <r>
      <rPr>
        <sz val="10"/>
        <rFont val="Arial"/>
        <family val="2"/>
      </rPr>
      <t>(in mln di Euro)</t>
    </r>
  </si>
  <si>
    <r>
      <rPr>
        <b/>
        <sz val="10"/>
        <rFont val="Arial"/>
        <family val="2"/>
      </rPr>
      <t xml:space="preserve">Penali 2001/2017
</t>
    </r>
    <r>
      <rPr>
        <sz val="10"/>
        <rFont val="Arial"/>
        <family val="2"/>
      </rPr>
      <t>(in mln di Euro)</t>
    </r>
  </si>
  <si>
    <t>Destinazione delle risorse recuperate nel 2017</t>
  </si>
  <si>
    <t>Fonte:Legambiente, Rapporto Pendolaria 2018</t>
  </si>
  <si>
    <t>Acquisto defribillatori</t>
  </si>
  <si>
    <t>Saldo contributo regionale a
sostegno Carta tutto treno.
Contributo regionale per
convenzione per trasporto gratis biciclette sui treni.
Copertura dei costi del servizio ferroviario per l’anno 2016</t>
  </si>
  <si>
    <t>Miglioramento qualità del servizio:pulizia,ritardi,informazione all'utenza composizione treni</t>
  </si>
  <si>
    <t>Età media del materiale rotabile per regione.Anno 2017</t>
  </si>
  <si>
    <t>Variazione numero di treni rispetto al 2016</t>
  </si>
  <si>
    <t>La rete ferroviaria e i viaggiatori nelle regioni italiane.Anno 2017</t>
  </si>
  <si>
    <t>50.000 Trenitalia 1.950.000 annui GTT</t>
  </si>
  <si>
    <t>683.446 (*)</t>
  </si>
  <si>
    <t>261.983*</t>
  </si>
  <si>
    <t>Trenitalia,SAD</t>
  </si>
  <si>
    <t>34749 (Trenitalia)</t>
  </si>
  <si>
    <t>Passeggeri annui per metropolitane ed autobus/tram nelle principali aree urbane italiane. Anno 2017</t>
  </si>
  <si>
    <t>(n.d.) Dato non disponibile</t>
  </si>
  <si>
    <t>(-) Dato non pervenuto</t>
  </si>
  <si>
    <t>15.400.000*</t>
  </si>
  <si>
    <t>3.700.000*</t>
  </si>
  <si>
    <t>Km binario doppio</t>
  </si>
  <si>
    <t>Km binario semplice</t>
  </si>
  <si>
    <t>Km elettrificati</t>
  </si>
  <si>
    <t>Km non elettrificati</t>
  </si>
  <si>
    <t>Totale Km rete</t>
  </si>
  <si>
    <t>Numero stazioni/fermate</t>
  </si>
  <si>
    <t>La rete ferroviaria  nelle regioni italiane.Anno 2017</t>
  </si>
  <si>
    <t>Fonte:Elaborazioni Legambiente su dati RFI ed altri gestori; Rapporto Pendolaria 2018</t>
  </si>
  <si>
    <r>
      <t xml:space="preserve">Risorse regionali stanziate per i pendolari nel periodo 2008-2017 </t>
    </r>
    <r>
      <rPr>
        <i/>
        <sz val="10"/>
        <color theme="1"/>
        <rFont val="Arial"/>
        <family val="2"/>
      </rPr>
      <t>(Servizi e materiale rotabile).</t>
    </r>
  </si>
  <si>
    <t>Pr.Aut.Trento</t>
  </si>
  <si>
    <t>Pr.Aut.Bolzano</t>
  </si>
  <si>
    <t>Valle d'Aosta</t>
  </si>
  <si>
    <t>La spesa regionale per il servizio ferroviario regionale .Anno 2017</t>
  </si>
  <si>
    <t>Stanziamenti per il servizio (mln di euro)</t>
  </si>
  <si>
    <t>Stanziamenti per il materiale rotabile (mln di euro)</t>
  </si>
  <si>
    <t>Stanziamenti sul bilancio regionale (%)</t>
  </si>
  <si>
    <t>Produzione anuale di treni*km (treni locali e regionali,in milioni)</t>
  </si>
  <si>
    <t>Andamento dei passeggeri/giorno e produzione annuale treni*km su ferrovie locali e regionali. Anno 2017. Val. ass. e in mln.</t>
  </si>
  <si>
    <t>2010-2018</t>
  </si>
  <si>
    <t xml:space="preserve">Numero giornaliero di corse
</t>
  </si>
  <si>
    <t xml:space="preserve">208 (Ferrovia Adriatico Sangritana 45,
Trenitalia 163)
</t>
  </si>
  <si>
    <t xml:space="preserve">258
(131 SAD, Trenitalia 127)
</t>
  </si>
  <si>
    <t xml:space="preserve">342 (Ferrovie della Calabria 157,
Trenitalia 185)
</t>
  </si>
  <si>
    <t xml:space="preserve">1.307 (Ente Autonomo Volturno 638,
Trenitalia 669)
</t>
  </si>
  <si>
    <t xml:space="preserve">867 (Trenitalia/Tper)
</t>
  </si>
  <si>
    <t xml:space="preserve">174 (Ferrovie Udine Cividale 34,
Trenitalia 140)
</t>
  </si>
  <si>
    <t xml:space="preserve">1.525
(ATAC 600, Trenitalia 925)
</t>
  </si>
  <si>
    <t xml:space="preserve">351 (Trenitalia)
</t>
  </si>
  <si>
    <t xml:space="preserve">154 (Trenitalia)
</t>
  </si>
  <si>
    <t xml:space="preserve">26 (Trenitalia)
</t>
  </si>
  <si>
    <t xml:space="preserve">884 (Gruppo Torinese Trasporti 104,
Trenitalia 780)
</t>
  </si>
  <si>
    <t xml:space="preserve">296
(ARST 116, Trenitalia 180)
</t>
  </si>
  <si>
    <t xml:space="preserve">428
(Circumetnea 51, Trenitalia 377)
</t>
  </si>
  <si>
    <t xml:space="preserve">773
(Trasporto Ferroviario Toscano 54,
Trenitalia 719)
</t>
  </si>
  <si>
    <t xml:space="preserve">156
(Trentino Trasporti 74, Trenitalia 82)
</t>
  </si>
  <si>
    <t xml:space="preserve">118
(Busitalia Sita Nord 30, Trenitalia 88)
</t>
  </si>
  <si>
    <t xml:space="preserve">64 (Trenitalia)
</t>
  </si>
  <si>
    <t xml:space="preserve">747
(Sistemi Territoriali 35, Trenitalia 712)
</t>
  </si>
  <si>
    <t xml:space="preserve">Totale dei tagli
ai servizi (%)
</t>
  </si>
  <si>
    <t xml:space="preserve">Totale aumenti
tariffe (%)
</t>
  </si>
  <si>
    <t>PROV.BOLZANO</t>
  </si>
  <si>
    <t>PROV.TRENTO</t>
  </si>
  <si>
    <t xml:space="preserve">78 (Ferrovie Appulo Lucane 124,
Trenitalia 54)
</t>
  </si>
  <si>
    <t xml:space="preserve">2.396 (Trenord)
</t>
  </si>
  <si>
    <t xml:space="preserve">848
(Ferrovie Appulo Lucane 124,
Ferrotramviaria 196, Ferrovie del
Gargano 96, Ferrovie del SudEst 234,
Trenitalia 198)
</t>
  </si>
  <si>
    <t>Tagli ed aumenti tariffari ferroviari avvenuti nel periodo 2010-2018.</t>
  </si>
  <si>
    <t>RETE FERROVIARIA</t>
  </si>
  <si>
    <t>VIAGGIATORI E ABBONATI</t>
  </si>
  <si>
    <t>Risorse regionali stanziate per i pendolari nel periodo 2008-2017 (Servizi e materiale rotabile).</t>
  </si>
  <si>
    <t>TARIFFE</t>
  </si>
  <si>
    <t>Penali applicate dalle regioni per i disservizi negli anni 2001-2017.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</si>
</sst>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###0.00;###0.00"/>
    <numFmt numFmtId="165" formatCode="###0.0;###0.0"/>
    <numFmt numFmtId="166" formatCode="#,##0;#,##0"/>
    <numFmt numFmtId="167" formatCode="###0;###0"/>
    <numFmt numFmtId="169" formatCode="_-* #,##0_-;\-* #,##0_-;_-* &quot;-&quot;??_-;_-@_-"/>
    <numFmt numFmtId="170" formatCode="###0.000;###0.000"/>
    <numFmt numFmtId="171" formatCode="#,##0_ ;\-#,##0\ "/>
    <numFmt numFmtId="172" formatCode="#,##0.0"/>
    <numFmt numFmtId="174" formatCode="0.0"/>
    <numFmt numFmtId="176" formatCode="0.0000"/>
    <numFmt numFmtId="177" formatCode="###0.0000;###0.0000"/>
    <numFmt numFmtId="178" formatCode="#,##0.0;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444444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thin">
        <color indexed="64"/>
      </bottom>
      <diagonal/>
    </border>
    <border>
      <left style="medium">
        <color rgb="FFEAEAEA"/>
      </left>
      <right style="medium">
        <color rgb="FFEAEAEA"/>
      </right>
      <top style="thin">
        <color indexed="64"/>
      </top>
      <bottom style="thin">
        <color indexed="64"/>
      </bottom>
      <diagonal/>
    </border>
    <border>
      <left/>
      <right style="medium">
        <color rgb="FFEAEAEA"/>
      </right>
      <top style="medium">
        <color rgb="FFEAEAEA"/>
      </top>
      <bottom style="thin">
        <color indexed="64"/>
      </bottom>
      <diagonal/>
    </border>
    <border>
      <left style="medium">
        <color rgb="FFEAEAEA"/>
      </left>
      <right/>
      <top style="thin">
        <color indexed="64"/>
      </top>
      <bottom style="thin">
        <color indexed="64"/>
      </bottom>
      <diagonal/>
    </border>
    <border>
      <left style="medium">
        <color rgb="FFEAEAEA"/>
      </left>
      <right/>
      <top/>
      <bottom style="medium">
        <color rgb="FFEAEAEA"/>
      </bottom>
      <diagonal/>
    </border>
    <border>
      <left style="medium">
        <color rgb="FFEAEAEA"/>
      </left>
      <right/>
      <top style="medium">
        <color rgb="FFEAEAEA"/>
      </top>
      <bottom style="medium">
        <color rgb="FFEAEAEA"/>
      </bottom>
      <diagonal/>
    </border>
    <border>
      <left style="medium">
        <color rgb="FFEAEAEA"/>
      </left>
      <right/>
      <top style="medium">
        <color rgb="FFEAEAEA"/>
      </top>
      <bottom style="thin">
        <color indexed="64"/>
      </bottom>
      <diagonal/>
    </border>
    <border>
      <left style="medium">
        <color rgb="FFEAEAEA"/>
      </left>
      <right/>
      <top style="medium">
        <color rgb="FFEAEAEA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7" fontId="8" fillId="0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wrapText="1"/>
    </xf>
    <xf numFmtId="3" fontId="10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169" fontId="5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9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3" fillId="0" borderId="0" xfId="0" applyFont="1" applyBorder="1"/>
    <xf numFmtId="0" fontId="2" fillId="0" borderId="2" xfId="0" applyFont="1" applyBorder="1"/>
    <xf numFmtId="165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/>
    </xf>
    <xf numFmtId="3" fontId="8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1" fontId="3" fillId="0" borderId="2" xfId="1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/>
    <xf numFmtId="3" fontId="2" fillId="0" borderId="0" xfId="0" applyNumberFormat="1" applyFont="1" applyBorder="1"/>
    <xf numFmtId="3" fontId="3" fillId="0" borderId="0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/>
    <xf numFmtId="172" fontId="2" fillId="0" borderId="0" xfId="0" applyNumberFormat="1" applyFont="1"/>
    <xf numFmtId="164" fontId="1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43" fontId="8" fillId="0" borderId="0" xfId="1" applyFont="1" applyFill="1" applyBorder="1" applyAlignment="1">
      <alignment vertical="top" wrapText="1"/>
    </xf>
    <xf numFmtId="43" fontId="11" fillId="0" borderId="0" xfId="1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6" fontId="1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70" fontId="8" fillId="0" borderId="0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174" fontId="5" fillId="0" borderId="0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right" vertical="top" wrapText="1"/>
    </xf>
    <xf numFmtId="176" fontId="8" fillId="0" borderId="2" xfId="0" applyNumberFormat="1" applyFont="1" applyFill="1" applyBorder="1" applyAlignment="1">
      <alignment horizontal="right" vertical="top" wrapText="1"/>
    </xf>
    <xf numFmtId="177" fontId="8" fillId="0" borderId="0" xfId="0" applyNumberFormat="1" applyFont="1" applyFill="1" applyBorder="1" applyAlignment="1">
      <alignment horizontal="right" vertical="top" wrapText="1"/>
    </xf>
    <xf numFmtId="170" fontId="8" fillId="0" borderId="0" xfId="0" applyNumberFormat="1" applyFont="1" applyFill="1" applyBorder="1" applyAlignment="1">
      <alignment horizontal="right" vertical="center" wrapText="1"/>
    </xf>
    <xf numFmtId="171" fontId="3" fillId="0" borderId="2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/>
    <xf numFmtId="0" fontId="3" fillId="0" borderId="0" xfId="0" applyNumberFormat="1" applyFont="1" applyFill="1" applyBorder="1"/>
    <xf numFmtId="174" fontId="5" fillId="0" borderId="0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1" fontId="8" fillId="0" borderId="5" xfId="1" applyNumberFormat="1" applyFont="1" applyBorder="1" applyAlignment="1">
      <alignment horizontal="center" vertical="top" wrapText="1"/>
    </xf>
    <xf numFmtId="171" fontId="10" fillId="0" borderId="5" xfId="1" applyNumberFormat="1" applyFont="1" applyBorder="1" applyAlignment="1">
      <alignment horizontal="center" vertical="center" wrapText="1"/>
    </xf>
    <xf numFmtId="171" fontId="2" fillId="0" borderId="0" xfId="1" applyNumberFormat="1" applyFont="1" applyAlignment="1">
      <alignment horizontal="center"/>
    </xf>
    <xf numFmtId="166" fontId="8" fillId="0" borderId="0" xfId="0" applyNumberFormat="1" applyFont="1" applyFill="1" applyBorder="1" applyAlignment="1">
      <alignment horizontal="right" vertical="top" wrapText="1"/>
    </xf>
    <xf numFmtId="169" fontId="5" fillId="0" borderId="2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3" fontId="8" fillId="0" borderId="5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/>
    </xf>
    <xf numFmtId="171" fontId="2" fillId="0" borderId="0" xfId="1" applyNumberFormat="1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71" fontId="10" fillId="0" borderId="5" xfId="1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164" fontId="8" fillId="0" borderId="0" xfId="1" applyNumberFormat="1" applyFont="1" applyFill="1" applyBorder="1" applyAlignment="1">
      <alignment vertical="center" wrapText="1"/>
    </xf>
    <xf numFmtId="171" fontId="8" fillId="0" borderId="0" xfId="1" applyNumberFormat="1" applyFont="1" applyFill="1" applyBorder="1" applyAlignment="1">
      <alignment vertical="top" wrapText="1"/>
    </xf>
    <xf numFmtId="171" fontId="8" fillId="0" borderId="2" xfId="1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D13" sqref="D13"/>
    </sheetView>
  </sheetViews>
  <sheetFormatPr defaultRowHeight="14.4" x14ac:dyDescent="0.3"/>
  <cols>
    <col min="1" max="1" width="45.44140625" customWidth="1"/>
    <col min="2" max="2" width="60.21875" customWidth="1"/>
  </cols>
  <sheetData>
    <row r="1" spans="1:2" ht="292.8" customHeight="1" x14ac:dyDescent="0.3">
      <c r="A1" s="117" t="s">
        <v>117</v>
      </c>
      <c r="B1" s="117"/>
    </row>
    <row r="2" spans="1:2" s="104" customFormat="1" x14ac:dyDescent="0.3">
      <c r="A2" s="103" t="s">
        <v>115</v>
      </c>
      <c r="B2" s="103" t="s">
        <v>116</v>
      </c>
    </row>
    <row r="3" spans="1:2" ht="37.799999999999997" customHeight="1" x14ac:dyDescent="0.3">
      <c r="A3" s="105" t="s">
        <v>192</v>
      </c>
      <c r="B3" s="106" t="s">
        <v>152</v>
      </c>
    </row>
    <row r="4" spans="1:2" ht="37.799999999999997" customHeight="1" x14ac:dyDescent="0.3">
      <c r="A4" s="105" t="s">
        <v>193</v>
      </c>
      <c r="B4" s="106" t="s">
        <v>135</v>
      </c>
    </row>
    <row r="5" spans="1:2" ht="37.799999999999997" customHeight="1" x14ac:dyDescent="0.3">
      <c r="A5" s="105" t="s">
        <v>118</v>
      </c>
      <c r="B5" s="106" t="s">
        <v>158</v>
      </c>
    </row>
    <row r="6" spans="1:2" ht="37.799999999999997" customHeight="1" x14ac:dyDescent="0.3">
      <c r="A6" s="105" t="s">
        <v>119</v>
      </c>
      <c r="B6" s="106" t="s">
        <v>194</v>
      </c>
    </row>
    <row r="7" spans="1:2" ht="37.799999999999997" customHeight="1" x14ac:dyDescent="0.3">
      <c r="A7" s="105" t="s">
        <v>120</v>
      </c>
      <c r="B7" s="106" t="s">
        <v>163</v>
      </c>
    </row>
    <row r="8" spans="1:2" ht="37.799999999999997" customHeight="1" x14ac:dyDescent="0.3">
      <c r="A8" s="105" t="s">
        <v>121</v>
      </c>
      <c r="B8" s="106" t="s">
        <v>133</v>
      </c>
    </row>
    <row r="9" spans="1:2" ht="32.4" customHeight="1" x14ac:dyDescent="0.3">
      <c r="A9" s="107" t="s">
        <v>122</v>
      </c>
      <c r="B9" s="108" t="s">
        <v>141</v>
      </c>
    </row>
    <row r="10" spans="1:2" ht="32.4" customHeight="1" x14ac:dyDescent="0.3">
      <c r="A10" s="107" t="s">
        <v>195</v>
      </c>
      <c r="B10" s="108" t="s">
        <v>191</v>
      </c>
    </row>
    <row r="11" spans="1:2" ht="39.6" customHeight="1" x14ac:dyDescent="0.3">
      <c r="A11" s="107" t="s">
        <v>123</v>
      </c>
      <c r="B11" s="109" t="s">
        <v>125</v>
      </c>
    </row>
    <row r="12" spans="1:2" x14ac:dyDescent="0.3">
      <c r="A12" s="110"/>
      <c r="B12" s="110"/>
    </row>
    <row r="13" spans="1:2" s="10" customFormat="1" ht="13.2" x14ac:dyDescent="0.25">
      <c r="A13" s="10" t="s">
        <v>129</v>
      </c>
    </row>
    <row r="14" spans="1:2" x14ac:dyDescent="0.3">
      <c r="A14" s="110"/>
      <c r="B14" s="110"/>
    </row>
    <row r="15" spans="1:2" x14ac:dyDescent="0.3">
      <c r="A15" s="110"/>
      <c r="B15" s="110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I6" sqref="I6"/>
    </sheetView>
  </sheetViews>
  <sheetFormatPr defaultRowHeight="13.2" x14ac:dyDescent="0.25"/>
  <cols>
    <col min="1" max="1" width="21" style="50" customWidth="1"/>
    <col min="2" max="4" width="25.33203125" style="50" customWidth="1"/>
    <col min="5" max="16384" width="8.88671875" style="50"/>
  </cols>
  <sheetData>
    <row r="1" spans="1:4" s="51" customFormat="1" x14ac:dyDescent="0.25">
      <c r="A1" s="52" t="s">
        <v>196</v>
      </c>
      <c r="B1" s="11"/>
      <c r="C1" s="11"/>
      <c r="D1" s="11"/>
    </row>
    <row r="2" spans="1:4" x14ac:dyDescent="0.25">
      <c r="A2" s="45"/>
      <c r="B2" s="5"/>
      <c r="C2" s="5"/>
      <c r="D2" s="5"/>
    </row>
    <row r="3" spans="1:4" ht="26.4" x14ac:dyDescent="0.25">
      <c r="A3" s="61" t="s">
        <v>73</v>
      </c>
      <c r="B3" s="114" t="s">
        <v>126</v>
      </c>
      <c r="C3" s="114" t="s">
        <v>127</v>
      </c>
      <c r="D3" s="61" t="s">
        <v>128</v>
      </c>
    </row>
    <row r="4" spans="1:4" ht="26.4" x14ac:dyDescent="0.25">
      <c r="A4" s="9" t="s">
        <v>9</v>
      </c>
      <c r="B4" s="15">
        <v>8.4600000000000009</v>
      </c>
      <c r="C4" s="15">
        <v>131.28</v>
      </c>
      <c r="D4" s="112" t="s">
        <v>102</v>
      </c>
    </row>
    <row r="5" spans="1:4" x14ac:dyDescent="0.25">
      <c r="A5" s="9" t="s">
        <v>7</v>
      </c>
      <c r="B5" s="16">
        <v>0</v>
      </c>
      <c r="C5" s="17">
        <v>42.5</v>
      </c>
      <c r="D5" s="13" t="s">
        <v>24</v>
      </c>
    </row>
    <row r="6" spans="1:4" ht="51" customHeight="1" x14ac:dyDescent="0.25">
      <c r="A6" s="9" t="s">
        <v>6</v>
      </c>
      <c r="B6" s="15">
        <v>1.46</v>
      </c>
      <c r="C6" s="15">
        <v>32.47</v>
      </c>
      <c r="D6" s="112" t="s">
        <v>103</v>
      </c>
    </row>
    <row r="7" spans="1:4" x14ac:dyDescent="0.25">
      <c r="A7" s="9" t="s">
        <v>19</v>
      </c>
      <c r="B7" s="13">
        <v>0.58899999999999997</v>
      </c>
      <c r="C7" s="113">
        <v>18.132000000000001</v>
      </c>
      <c r="D7" s="13" t="s">
        <v>36</v>
      </c>
    </row>
    <row r="8" spans="1:4" x14ac:dyDescent="0.25">
      <c r="A8" s="9" t="s">
        <v>5</v>
      </c>
      <c r="B8" s="13">
        <v>2.597</v>
      </c>
      <c r="C8" s="113">
        <v>16.117000000000001</v>
      </c>
      <c r="D8" s="13" t="s">
        <v>113</v>
      </c>
    </row>
    <row r="9" spans="1:4" x14ac:dyDescent="0.25">
      <c r="A9" s="9" t="s">
        <v>16</v>
      </c>
      <c r="B9" s="15">
        <v>0.38</v>
      </c>
      <c r="C9" s="15">
        <v>12.92</v>
      </c>
      <c r="D9" s="13" t="s">
        <v>98</v>
      </c>
    </row>
    <row r="10" spans="1:4" x14ac:dyDescent="0.25">
      <c r="A10" s="9" t="s">
        <v>12</v>
      </c>
      <c r="B10" s="15">
        <v>0.13</v>
      </c>
      <c r="C10" s="15">
        <v>11.86</v>
      </c>
      <c r="D10" s="13" t="s">
        <v>130</v>
      </c>
    </row>
    <row r="11" spans="1:4" x14ac:dyDescent="0.25">
      <c r="A11" s="12" t="s">
        <v>13</v>
      </c>
      <c r="B11" s="126">
        <v>3.5924999999999998</v>
      </c>
      <c r="C11" s="126">
        <v>14.2235</v>
      </c>
      <c r="D11" s="97" t="s">
        <v>36</v>
      </c>
    </row>
    <row r="12" spans="1:4" ht="105.6" x14ac:dyDescent="0.25">
      <c r="A12" s="127" t="s">
        <v>8</v>
      </c>
      <c r="B12" s="133">
        <v>1.4750000000000001</v>
      </c>
      <c r="C12" s="133">
        <v>11.723000000000001</v>
      </c>
      <c r="D12" s="13" t="s">
        <v>131</v>
      </c>
    </row>
    <row r="13" spans="1:4" x14ac:dyDescent="0.25">
      <c r="A13" s="9" t="s">
        <v>10</v>
      </c>
      <c r="B13" s="15">
        <v>0.06</v>
      </c>
      <c r="C13" s="113">
        <v>6.2530000000000001</v>
      </c>
      <c r="D13" s="13" t="s">
        <v>99</v>
      </c>
    </row>
    <row r="14" spans="1:4" x14ac:dyDescent="0.25">
      <c r="A14" s="9" t="s">
        <v>18</v>
      </c>
      <c r="B14" s="13">
        <v>5.0000000000000001E-3</v>
      </c>
      <c r="C14" s="15">
        <v>2.0459999999999998</v>
      </c>
      <c r="D14" s="13" t="s">
        <v>36</v>
      </c>
    </row>
    <row r="15" spans="1:4" x14ac:dyDescent="0.25">
      <c r="A15" s="9" t="s">
        <v>28</v>
      </c>
      <c r="B15" s="113">
        <v>0.219</v>
      </c>
      <c r="C15" s="15">
        <v>2.0089999999999999</v>
      </c>
      <c r="D15" s="13" t="s">
        <v>100</v>
      </c>
    </row>
    <row r="16" spans="1:4" x14ac:dyDescent="0.25">
      <c r="A16" s="9" t="s">
        <v>21</v>
      </c>
      <c r="B16" s="13">
        <v>5.0000000000000001E-4</v>
      </c>
      <c r="C16" s="15">
        <v>1.7423999999999999</v>
      </c>
      <c r="D16" s="13" t="s">
        <v>36</v>
      </c>
    </row>
    <row r="17" spans="1:4" x14ac:dyDescent="0.25">
      <c r="A17" s="9" t="s">
        <v>27</v>
      </c>
      <c r="B17" s="13">
        <v>0.10299999999999999</v>
      </c>
      <c r="C17" s="113">
        <v>2.1779999999999999</v>
      </c>
      <c r="D17" s="13" t="s">
        <v>114</v>
      </c>
    </row>
    <row r="18" spans="1:4" ht="52.8" x14ac:dyDescent="0.25">
      <c r="A18" s="9" t="s">
        <v>2</v>
      </c>
      <c r="B18" s="15">
        <v>1.15E-2</v>
      </c>
      <c r="C18" s="113">
        <v>1.2430000000000001</v>
      </c>
      <c r="D18" s="13" t="s">
        <v>132</v>
      </c>
    </row>
    <row r="19" spans="1:4" x14ac:dyDescent="0.25">
      <c r="A19" s="9" t="s">
        <v>11</v>
      </c>
      <c r="B19" s="13">
        <v>0</v>
      </c>
      <c r="C19" s="113">
        <v>0.76</v>
      </c>
      <c r="D19" s="13" t="s">
        <v>24</v>
      </c>
    </row>
    <row r="20" spans="1:4" x14ac:dyDescent="0.25">
      <c r="A20" s="9" t="s">
        <v>14</v>
      </c>
      <c r="B20" s="16">
        <v>0</v>
      </c>
      <c r="C20" s="113">
        <v>0.29599999999999999</v>
      </c>
      <c r="D20" s="13" t="s">
        <v>24</v>
      </c>
    </row>
    <row r="21" spans="1:4" x14ac:dyDescent="0.25">
      <c r="A21" s="9" t="s">
        <v>1</v>
      </c>
      <c r="B21" s="16" t="s">
        <v>36</v>
      </c>
      <c r="C21" s="15">
        <v>0.14000000000000001</v>
      </c>
      <c r="D21" s="13" t="s">
        <v>100</v>
      </c>
    </row>
    <row r="22" spans="1:4" x14ac:dyDescent="0.25">
      <c r="A22" s="9" t="s">
        <v>15</v>
      </c>
      <c r="B22" s="132">
        <v>9.4999999999999998E-3</v>
      </c>
      <c r="C22" s="132">
        <v>4.0500000000000001E-2</v>
      </c>
      <c r="D22" s="13" t="s">
        <v>36</v>
      </c>
    </row>
    <row r="23" spans="1:4" x14ac:dyDescent="0.25">
      <c r="A23" s="9" t="s">
        <v>4</v>
      </c>
      <c r="B23" s="128">
        <v>0</v>
      </c>
      <c r="C23" s="128">
        <v>0</v>
      </c>
      <c r="D23" s="13" t="s">
        <v>24</v>
      </c>
    </row>
    <row r="24" spans="1:4" x14ac:dyDescent="0.25">
      <c r="A24" s="48" t="s">
        <v>26</v>
      </c>
      <c r="B24" s="131">
        <v>2.2100000000000002E-2</v>
      </c>
      <c r="C24" s="131">
        <v>5.6680000000000001E-2</v>
      </c>
      <c r="D24" s="20" t="s">
        <v>114</v>
      </c>
    </row>
    <row r="26" spans="1:4" s="10" customFormat="1" x14ac:dyDescent="0.25">
      <c r="A26" s="40" t="s">
        <v>129</v>
      </c>
      <c r="B26" s="41"/>
      <c r="C26" s="41"/>
      <c r="D26" s="41"/>
    </row>
    <row r="28" spans="1:4" x14ac:dyDescent="0.25">
      <c r="A28" s="50" t="s">
        <v>29</v>
      </c>
    </row>
    <row r="29" spans="1:4" x14ac:dyDescent="0.25">
      <c r="A29" s="50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26" style="27" customWidth="1"/>
    <col min="2" max="5" width="13.6640625" style="3" customWidth="1"/>
    <col min="6" max="6" width="13.6640625" style="80" customWidth="1"/>
    <col min="7" max="7" width="15.109375" style="1" customWidth="1"/>
    <col min="8" max="8" width="22" style="1" customWidth="1"/>
    <col min="9" max="16384" width="8.88671875" style="1"/>
  </cols>
  <sheetData>
    <row r="1" spans="1:7" s="83" customFormat="1" x14ac:dyDescent="0.25">
      <c r="A1" s="102" t="s">
        <v>152</v>
      </c>
      <c r="B1" s="102"/>
      <c r="C1" s="102"/>
      <c r="D1" s="102"/>
      <c r="E1" s="102"/>
      <c r="F1" s="82"/>
    </row>
    <row r="3" spans="1:7" ht="51.6" customHeight="1" x14ac:dyDescent="0.25">
      <c r="A3" s="30" t="s">
        <v>71</v>
      </c>
      <c r="B3" s="35" t="s">
        <v>146</v>
      </c>
      <c r="C3" s="35" t="s">
        <v>147</v>
      </c>
      <c r="D3" s="35" t="s">
        <v>148</v>
      </c>
      <c r="E3" s="67" t="s">
        <v>149</v>
      </c>
      <c r="F3" s="147" t="s">
        <v>150</v>
      </c>
      <c r="G3" s="93" t="s">
        <v>151</v>
      </c>
    </row>
    <row r="4" spans="1:7" ht="26.4" customHeight="1" thickBot="1" x14ac:dyDescent="0.3">
      <c r="A4" s="28" t="s">
        <v>58</v>
      </c>
      <c r="B4" s="148">
        <v>123</v>
      </c>
      <c r="C4" s="149">
        <v>553</v>
      </c>
      <c r="D4" s="148">
        <v>470</v>
      </c>
      <c r="E4" s="150">
        <v>206</v>
      </c>
      <c r="F4" s="151">
        <v>676</v>
      </c>
      <c r="G4" s="152">
        <v>95</v>
      </c>
    </row>
    <row r="5" spans="1:7" ht="13.8" thickBot="1" x14ac:dyDescent="0.3">
      <c r="A5" s="28" t="s">
        <v>40</v>
      </c>
      <c r="B5" s="153">
        <v>18</v>
      </c>
      <c r="C5" s="153">
        <v>446</v>
      </c>
      <c r="D5" s="154">
        <v>211</v>
      </c>
      <c r="E5" s="155">
        <v>253</v>
      </c>
      <c r="F5" s="151">
        <v>464</v>
      </c>
      <c r="G5" s="152">
        <v>55</v>
      </c>
    </row>
    <row r="6" spans="1:7" ht="27" thickBot="1" x14ac:dyDescent="0.3">
      <c r="A6" s="28" t="s">
        <v>109</v>
      </c>
      <c r="B6" s="156">
        <v>144</v>
      </c>
      <c r="C6" s="157">
        <v>157</v>
      </c>
      <c r="D6" s="152">
        <v>241</v>
      </c>
      <c r="E6" s="152">
        <v>60</v>
      </c>
      <c r="F6" s="158">
        <v>301</v>
      </c>
      <c r="G6" s="152">
        <v>55</v>
      </c>
    </row>
    <row r="7" spans="1:7" ht="48.6" customHeight="1" thickBot="1" x14ac:dyDescent="0.3">
      <c r="A7" s="28" t="s">
        <v>38</v>
      </c>
      <c r="B7" s="153">
        <v>279</v>
      </c>
      <c r="C7" s="154">
        <v>686</v>
      </c>
      <c r="D7" s="159">
        <v>488</v>
      </c>
      <c r="E7" s="155">
        <v>477</v>
      </c>
      <c r="F7" s="151">
        <v>965</v>
      </c>
      <c r="G7" s="152">
        <v>143</v>
      </c>
    </row>
    <row r="8" spans="1:7" ht="13.8" thickBot="1" x14ac:dyDescent="0.3">
      <c r="A8" s="28" t="s">
        <v>44</v>
      </c>
      <c r="B8" s="153">
        <v>736</v>
      </c>
      <c r="C8" s="153">
        <v>674</v>
      </c>
      <c r="D8" s="154">
        <v>1102</v>
      </c>
      <c r="E8" s="155">
        <v>281</v>
      </c>
      <c r="F8" s="151">
        <v>1383</v>
      </c>
      <c r="G8" s="152">
        <v>281</v>
      </c>
    </row>
    <row r="9" spans="1:7" ht="13.8" thickBot="1" x14ac:dyDescent="0.3">
      <c r="A9" s="28" t="s">
        <v>62</v>
      </c>
      <c r="B9" s="153">
        <v>798</v>
      </c>
      <c r="C9" s="153">
        <v>875</v>
      </c>
      <c r="D9" s="153">
        <v>1362</v>
      </c>
      <c r="E9" s="160">
        <v>311</v>
      </c>
      <c r="F9" s="161">
        <v>1673</v>
      </c>
      <c r="G9" s="152">
        <v>240</v>
      </c>
    </row>
    <row r="10" spans="1:7" ht="13.8" thickBot="1" x14ac:dyDescent="0.3">
      <c r="A10" s="63" t="s">
        <v>70</v>
      </c>
      <c r="B10" s="162">
        <v>299</v>
      </c>
      <c r="C10" s="163">
        <v>188</v>
      </c>
      <c r="D10" s="164">
        <v>388</v>
      </c>
      <c r="E10" s="165">
        <v>99</v>
      </c>
      <c r="F10" s="151">
        <v>487</v>
      </c>
      <c r="G10" s="152">
        <v>43</v>
      </c>
    </row>
    <row r="11" spans="1:7" ht="13.8" thickBot="1" x14ac:dyDescent="0.3">
      <c r="A11" s="28" t="s">
        <v>48</v>
      </c>
      <c r="B11" s="153">
        <v>1002</v>
      </c>
      <c r="C11" s="154">
        <v>348</v>
      </c>
      <c r="D11" s="141">
        <v>1247</v>
      </c>
      <c r="E11" s="155">
        <v>103</v>
      </c>
      <c r="F11" s="151">
        <v>1350</v>
      </c>
      <c r="G11" s="152">
        <v>229</v>
      </c>
    </row>
    <row r="12" spans="1:7" ht="13.8" thickBot="1" x14ac:dyDescent="0.3">
      <c r="A12" s="28" t="s">
        <v>63</v>
      </c>
      <c r="B12" s="154">
        <v>335</v>
      </c>
      <c r="C12" s="154">
        <v>164</v>
      </c>
      <c r="D12" s="154">
        <v>482</v>
      </c>
      <c r="E12" s="160">
        <v>17</v>
      </c>
      <c r="F12" s="161">
        <v>499</v>
      </c>
      <c r="G12" s="152">
        <v>102</v>
      </c>
    </row>
    <row r="13" spans="1:7" ht="13.8" thickBot="1" x14ac:dyDescent="0.3">
      <c r="A13" s="28" t="s">
        <v>67</v>
      </c>
      <c r="B13" s="154">
        <v>849</v>
      </c>
      <c r="C13" s="154">
        <v>884</v>
      </c>
      <c r="D13" s="154">
        <v>1450</v>
      </c>
      <c r="E13" s="160">
        <v>283</v>
      </c>
      <c r="F13" s="161">
        <v>1733</v>
      </c>
      <c r="G13" s="152">
        <v>295</v>
      </c>
    </row>
    <row r="14" spans="1:7" ht="13.8" thickBot="1" x14ac:dyDescent="0.3">
      <c r="A14" s="28" t="s">
        <v>60</v>
      </c>
      <c r="B14" s="153">
        <v>195</v>
      </c>
      <c r="C14" s="154">
        <v>191</v>
      </c>
      <c r="D14" s="159">
        <v>268</v>
      </c>
      <c r="E14" s="155">
        <v>118</v>
      </c>
      <c r="F14" s="151">
        <v>386</v>
      </c>
      <c r="G14" s="152">
        <v>60</v>
      </c>
    </row>
    <row r="15" spans="1:7" s="3" customFormat="1" ht="13.8" thickBot="1" x14ac:dyDescent="0.3">
      <c r="A15" s="28" t="s">
        <v>46</v>
      </c>
      <c r="B15" s="153">
        <v>23</v>
      </c>
      <c r="C15" s="154">
        <v>242</v>
      </c>
      <c r="D15" s="159">
        <v>60</v>
      </c>
      <c r="E15" s="155">
        <v>205</v>
      </c>
      <c r="F15" s="151">
        <v>265</v>
      </c>
      <c r="G15" s="152">
        <v>19</v>
      </c>
    </row>
    <row r="16" spans="1:7" ht="13.8" thickBot="1" x14ac:dyDescent="0.3">
      <c r="A16" s="28" t="s">
        <v>65</v>
      </c>
      <c r="B16" s="154">
        <v>781</v>
      </c>
      <c r="C16" s="154">
        <v>1195</v>
      </c>
      <c r="D16" s="154">
        <v>1406</v>
      </c>
      <c r="E16" s="160">
        <v>570</v>
      </c>
      <c r="F16" s="161">
        <v>1976</v>
      </c>
      <c r="G16" s="152">
        <v>197</v>
      </c>
    </row>
    <row r="17" spans="1:7" s="2" customFormat="1" ht="70.2" customHeight="1" thickBot="1" x14ac:dyDescent="0.3">
      <c r="A17" s="32" t="s">
        <v>35</v>
      </c>
      <c r="B17" s="166">
        <v>929</v>
      </c>
      <c r="C17" s="166">
        <v>613</v>
      </c>
      <c r="D17" s="166">
        <v>881</v>
      </c>
      <c r="E17" s="167">
        <v>661</v>
      </c>
      <c r="F17" s="168">
        <v>1542</v>
      </c>
      <c r="G17" s="169">
        <v>189</v>
      </c>
    </row>
    <row r="18" spans="1:7" ht="13.8" thickBot="1" x14ac:dyDescent="0.3">
      <c r="A18" s="28" t="s">
        <v>64</v>
      </c>
      <c r="B18" s="153">
        <v>50</v>
      </c>
      <c r="C18" s="153">
        <v>549</v>
      </c>
      <c r="D18" s="170">
        <v>0</v>
      </c>
      <c r="E18" s="155">
        <v>599</v>
      </c>
      <c r="F18" s="151">
        <v>599</v>
      </c>
      <c r="G18" s="152">
        <v>90</v>
      </c>
    </row>
    <row r="19" spans="1:7" ht="13.8" thickBot="1" x14ac:dyDescent="0.3">
      <c r="A19" s="28" t="s">
        <v>42</v>
      </c>
      <c r="B19" s="153">
        <v>193</v>
      </c>
      <c r="C19" s="153">
        <v>1297</v>
      </c>
      <c r="D19" s="171">
        <v>801</v>
      </c>
      <c r="E19" s="155">
        <v>689</v>
      </c>
      <c r="F19" s="151">
        <v>1490</v>
      </c>
      <c r="G19" s="152">
        <v>187</v>
      </c>
    </row>
    <row r="20" spans="1:7" ht="13.8" thickBot="1" x14ac:dyDescent="0.3">
      <c r="A20" s="28" t="s">
        <v>61</v>
      </c>
      <c r="B20" s="153">
        <v>794</v>
      </c>
      <c r="C20" s="153">
        <v>769</v>
      </c>
      <c r="D20" s="154">
        <v>1060</v>
      </c>
      <c r="E20" s="155">
        <v>503</v>
      </c>
      <c r="F20" s="151">
        <v>1563</v>
      </c>
      <c r="G20" s="152">
        <v>198</v>
      </c>
    </row>
    <row r="21" spans="1:7" ht="27" thickBot="1" x14ac:dyDescent="0.3">
      <c r="A21" s="28" t="s">
        <v>68</v>
      </c>
      <c r="B21" s="154">
        <v>49</v>
      </c>
      <c r="C21" s="154">
        <v>130</v>
      </c>
      <c r="D21" s="171">
        <v>112</v>
      </c>
      <c r="E21" s="172">
        <v>67</v>
      </c>
      <c r="F21" s="161">
        <v>179</v>
      </c>
      <c r="G21" s="152">
        <v>63</v>
      </c>
    </row>
    <row r="22" spans="1:7" ht="13.8" thickBot="1" x14ac:dyDescent="0.3">
      <c r="A22" s="28" t="s">
        <v>59</v>
      </c>
      <c r="B22" s="153">
        <v>183</v>
      </c>
      <c r="C22" s="153">
        <v>349</v>
      </c>
      <c r="D22" s="153">
        <v>511</v>
      </c>
      <c r="E22" s="155">
        <v>21</v>
      </c>
      <c r="F22" s="151">
        <v>532</v>
      </c>
      <c r="G22" s="152">
        <v>79</v>
      </c>
    </row>
    <row r="23" spans="1:7" ht="13.8" thickBot="1" x14ac:dyDescent="0.3">
      <c r="A23" s="28" t="s">
        <v>66</v>
      </c>
      <c r="B23" s="154">
        <v>0</v>
      </c>
      <c r="C23" s="154">
        <v>81</v>
      </c>
      <c r="D23" s="171">
        <v>0</v>
      </c>
      <c r="E23" s="160">
        <v>81</v>
      </c>
      <c r="F23" s="161">
        <v>81</v>
      </c>
      <c r="G23" s="152">
        <v>7</v>
      </c>
    </row>
    <row r="24" spans="1:7" ht="13.8" thickBot="1" x14ac:dyDescent="0.3">
      <c r="A24" s="28" t="s">
        <v>69</v>
      </c>
      <c r="B24" s="153">
        <v>612</v>
      </c>
      <c r="C24" s="153">
        <v>633</v>
      </c>
      <c r="D24" s="154">
        <v>782</v>
      </c>
      <c r="E24" s="160">
        <v>463</v>
      </c>
      <c r="F24" s="161">
        <v>1245</v>
      </c>
      <c r="G24" s="152">
        <v>184</v>
      </c>
    </row>
    <row r="25" spans="1:7" s="64" customFormat="1" x14ac:dyDescent="0.3">
      <c r="A25" s="85" t="s">
        <v>107</v>
      </c>
      <c r="B25" s="86">
        <v>8392</v>
      </c>
      <c r="C25" s="86">
        <v>11024</v>
      </c>
      <c r="D25" s="86">
        <v>13322</v>
      </c>
      <c r="E25" s="86">
        <v>6067</v>
      </c>
      <c r="F25" s="86">
        <v>19389</v>
      </c>
      <c r="G25" s="86">
        <v>2811</v>
      </c>
    </row>
    <row r="27" spans="1:7" s="10" customFormat="1" x14ac:dyDescent="0.25">
      <c r="A27" s="10" t="s">
        <v>153</v>
      </c>
    </row>
    <row r="29" spans="1:7" x14ac:dyDescent="0.25">
      <c r="A29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26" style="27" customWidth="1"/>
    <col min="2" max="5" width="26" style="3" customWidth="1"/>
    <col min="6" max="6" width="26" style="80" customWidth="1"/>
    <col min="7" max="16384" width="8.88671875" style="1"/>
  </cols>
  <sheetData>
    <row r="1" spans="1:7" s="83" customFormat="1" x14ac:dyDescent="0.25">
      <c r="A1" s="102" t="s">
        <v>135</v>
      </c>
      <c r="B1" s="102"/>
      <c r="C1" s="102"/>
      <c r="D1" s="102"/>
      <c r="E1" s="102"/>
      <c r="F1" s="82"/>
    </row>
    <row r="3" spans="1:7" ht="46.2" customHeight="1" x14ac:dyDescent="0.25">
      <c r="A3" s="30" t="s">
        <v>71</v>
      </c>
      <c r="B3" s="35" t="s">
        <v>108</v>
      </c>
      <c r="C3" s="35" t="s">
        <v>31</v>
      </c>
      <c r="D3" s="35" t="s">
        <v>32</v>
      </c>
      <c r="E3" s="67" t="s">
        <v>33</v>
      </c>
      <c r="F3" s="75"/>
    </row>
    <row r="4" spans="1:7" ht="13.8" thickBot="1" x14ac:dyDescent="0.3">
      <c r="A4" s="28" t="s">
        <v>58</v>
      </c>
      <c r="B4" s="29">
        <v>676</v>
      </c>
      <c r="C4" s="62">
        <v>14140</v>
      </c>
      <c r="D4" s="29" t="s">
        <v>124</v>
      </c>
      <c r="E4" s="68" t="s">
        <v>49</v>
      </c>
      <c r="F4" s="76"/>
    </row>
    <row r="5" spans="1:7" ht="27" thickBot="1" x14ac:dyDescent="0.3">
      <c r="A5" s="28" t="s">
        <v>40</v>
      </c>
      <c r="B5" s="25">
        <v>464</v>
      </c>
      <c r="C5" s="25">
        <v>9970</v>
      </c>
      <c r="D5" s="26">
        <v>7000</v>
      </c>
      <c r="E5" s="69" t="s">
        <v>39</v>
      </c>
      <c r="F5" s="77"/>
      <c r="G5" s="3"/>
    </row>
    <row r="6" spans="1:7" ht="48.6" customHeight="1" thickBot="1" x14ac:dyDescent="0.3">
      <c r="A6" s="28" t="s">
        <v>38</v>
      </c>
      <c r="B6" s="22">
        <v>931</v>
      </c>
      <c r="C6" s="23">
        <v>25360</v>
      </c>
      <c r="D6" s="21" t="s">
        <v>110</v>
      </c>
      <c r="E6" s="70" t="s">
        <v>37</v>
      </c>
      <c r="F6" s="76"/>
    </row>
    <row r="7" spans="1:7" ht="27" thickBot="1" x14ac:dyDescent="0.3">
      <c r="A7" s="28" t="s">
        <v>44</v>
      </c>
      <c r="B7" s="25">
        <v>1383</v>
      </c>
      <c r="C7" s="25">
        <v>308484</v>
      </c>
      <c r="D7" s="26">
        <v>14235</v>
      </c>
      <c r="E7" s="69" t="s">
        <v>43</v>
      </c>
      <c r="F7" s="77"/>
      <c r="G7" s="3"/>
    </row>
    <row r="8" spans="1:7" ht="13.8" thickBot="1" x14ac:dyDescent="0.3">
      <c r="A8" s="28" t="s">
        <v>62</v>
      </c>
      <c r="B8" s="22">
        <v>1400</v>
      </c>
      <c r="C8" s="22">
        <v>205000</v>
      </c>
      <c r="D8" s="22">
        <v>45000</v>
      </c>
      <c r="E8" s="71" t="s">
        <v>52</v>
      </c>
      <c r="F8" s="78"/>
    </row>
    <row r="9" spans="1:7" ht="27" thickBot="1" x14ac:dyDescent="0.3">
      <c r="A9" s="63" t="s">
        <v>70</v>
      </c>
      <c r="B9" s="66">
        <v>445</v>
      </c>
      <c r="C9" s="34">
        <v>21240</v>
      </c>
      <c r="D9" s="31" t="s">
        <v>110</v>
      </c>
      <c r="E9" s="72" t="s">
        <v>57</v>
      </c>
      <c r="F9" s="76"/>
    </row>
    <row r="10" spans="1:7" ht="13.8" thickBot="1" x14ac:dyDescent="0.3">
      <c r="A10" s="28" t="s">
        <v>48</v>
      </c>
      <c r="B10" s="22">
        <v>1379</v>
      </c>
      <c r="C10" s="23">
        <v>540000</v>
      </c>
      <c r="D10" s="141">
        <v>340000</v>
      </c>
      <c r="E10" s="70" t="s">
        <v>47</v>
      </c>
      <c r="F10" s="76"/>
    </row>
    <row r="11" spans="1:7" ht="13.8" thickBot="1" x14ac:dyDescent="0.3">
      <c r="A11" s="28" t="s">
        <v>63</v>
      </c>
      <c r="B11" s="23">
        <v>500</v>
      </c>
      <c r="C11" s="23">
        <v>122259</v>
      </c>
      <c r="D11" s="23">
        <v>23800</v>
      </c>
      <c r="E11" s="71" t="s">
        <v>45</v>
      </c>
      <c r="F11" s="78"/>
    </row>
    <row r="12" spans="1:7" ht="13.8" thickBot="1" x14ac:dyDescent="0.3">
      <c r="A12" s="28" t="s">
        <v>67</v>
      </c>
      <c r="B12" s="23">
        <v>1920</v>
      </c>
      <c r="C12" s="23">
        <v>750000</v>
      </c>
      <c r="D12" s="23">
        <v>265000</v>
      </c>
      <c r="E12" s="71" t="s">
        <v>55</v>
      </c>
      <c r="F12" s="78"/>
    </row>
    <row r="13" spans="1:7" ht="13.8" thickBot="1" x14ac:dyDescent="0.3">
      <c r="A13" s="28" t="s">
        <v>60</v>
      </c>
      <c r="B13" s="22">
        <v>386</v>
      </c>
      <c r="C13" s="23">
        <v>29578</v>
      </c>
      <c r="D13" s="21" t="s">
        <v>110</v>
      </c>
      <c r="E13" s="70" t="s">
        <v>45</v>
      </c>
      <c r="F13" s="76"/>
    </row>
    <row r="14" spans="1:7" s="3" customFormat="1" ht="13.8" thickBot="1" x14ac:dyDescent="0.3">
      <c r="A14" s="28" t="s">
        <v>46</v>
      </c>
      <c r="B14" s="22">
        <v>268</v>
      </c>
      <c r="C14" s="23">
        <v>4000</v>
      </c>
      <c r="D14" s="21" t="s">
        <v>110</v>
      </c>
      <c r="E14" s="70" t="s">
        <v>45</v>
      </c>
      <c r="F14" s="76"/>
    </row>
    <row r="15" spans="1:7" ht="27" thickBot="1" x14ac:dyDescent="0.3">
      <c r="A15" s="28" t="s">
        <v>65</v>
      </c>
      <c r="B15" s="23">
        <v>1986</v>
      </c>
      <c r="C15" s="23">
        <v>166445</v>
      </c>
      <c r="D15" s="23" t="s">
        <v>136</v>
      </c>
      <c r="E15" s="71" t="s">
        <v>54</v>
      </c>
      <c r="F15" s="78"/>
    </row>
    <row r="16" spans="1:7" s="2" customFormat="1" ht="70.2" customHeight="1" thickBot="1" x14ac:dyDescent="0.3">
      <c r="A16" s="32" t="s">
        <v>35</v>
      </c>
      <c r="B16" s="33">
        <v>1568</v>
      </c>
      <c r="C16" s="33">
        <v>141066</v>
      </c>
      <c r="D16" s="33" t="s">
        <v>137</v>
      </c>
      <c r="E16" s="73" t="s">
        <v>34</v>
      </c>
      <c r="F16" s="79"/>
    </row>
    <row r="17" spans="1:6" ht="13.8" thickBot="1" x14ac:dyDescent="0.3">
      <c r="A17" s="28" t="s">
        <v>64</v>
      </c>
      <c r="B17" s="22">
        <v>602</v>
      </c>
      <c r="C17" s="22">
        <v>16100</v>
      </c>
      <c r="D17" s="142">
        <v>5100</v>
      </c>
      <c r="E17" s="70" t="s">
        <v>53</v>
      </c>
      <c r="F17" s="76"/>
    </row>
    <row r="18" spans="1:6" ht="13.8" thickBot="1" x14ac:dyDescent="0.3">
      <c r="A18" s="28" t="s">
        <v>42</v>
      </c>
      <c r="B18" s="25">
        <v>1490</v>
      </c>
      <c r="C18" s="25">
        <v>37167</v>
      </c>
      <c r="D18" s="24" t="s">
        <v>110</v>
      </c>
      <c r="E18" s="69" t="s">
        <v>41</v>
      </c>
      <c r="F18" s="77"/>
    </row>
    <row r="19" spans="1:6" ht="27" thickBot="1" x14ac:dyDescent="0.3">
      <c r="A19" s="28" t="s">
        <v>61</v>
      </c>
      <c r="B19" s="22">
        <v>1563</v>
      </c>
      <c r="C19" s="22">
        <v>234000</v>
      </c>
      <c r="D19" s="23">
        <v>57800</v>
      </c>
      <c r="E19" s="70" t="s">
        <v>51</v>
      </c>
      <c r="F19" s="76"/>
    </row>
    <row r="20" spans="1:6" ht="40.200000000000003" thickBot="1" x14ac:dyDescent="0.3">
      <c r="A20" s="28" t="s">
        <v>68</v>
      </c>
      <c r="B20" s="23">
        <v>255</v>
      </c>
      <c r="C20" s="23">
        <v>26740</v>
      </c>
      <c r="D20" s="24" t="s">
        <v>110</v>
      </c>
      <c r="E20" s="74" t="s">
        <v>72</v>
      </c>
      <c r="F20" s="78"/>
    </row>
    <row r="21" spans="1:6" ht="27" thickBot="1" x14ac:dyDescent="0.3">
      <c r="A21" s="28" t="s">
        <v>109</v>
      </c>
      <c r="B21" s="65">
        <v>301</v>
      </c>
      <c r="C21" s="143">
        <v>31915</v>
      </c>
      <c r="D21" s="3" t="s">
        <v>138</v>
      </c>
      <c r="E21" s="3" t="s">
        <v>139</v>
      </c>
    </row>
    <row r="22" spans="1:6" ht="13.8" thickBot="1" x14ac:dyDescent="0.3">
      <c r="A22" s="28" t="s">
        <v>59</v>
      </c>
      <c r="B22" s="22">
        <v>529</v>
      </c>
      <c r="C22" s="22">
        <v>28546</v>
      </c>
      <c r="D22" s="22" t="s">
        <v>140</v>
      </c>
      <c r="E22" s="70" t="s">
        <v>50</v>
      </c>
      <c r="F22" s="76"/>
    </row>
    <row r="23" spans="1:6" ht="13.8" thickBot="1" x14ac:dyDescent="0.3">
      <c r="A23" s="28" t="s">
        <v>66</v>
      </c>
      <c r="B23" s="23">
        <v>99</v>
      </c>
      <c r="C23" s="23">
        <v>9212</v>
      </c>
      <c r="D23" s="24">
        <v>550</v>
      </c>
      <c r="E23" s="71" t="s">
        <v>45</v>
      </c>
      <c r="F23" s="78"/>
    </row>
    <row r="24" spans="1:6" ht="13.8" thickBot="1" x14ac:dyDescent="0.3">
      <c r="A24" s="28" t="s">
        <v>69</v>
      </c>
      <c r="B24" s="22">
        <v>1245</v>
      </c>
      <c r="C24" s="22">
        <v>152867</v>
      </c>
      <c r="D24" s="23">
        <v>63197</v>
      </c>
      <c r="E24" s="71" t="s">
        <v>56</v>
      </c>
      <c r="F24" s="78"/>
    </row>
    <row r="25" spans="1:6" s="64" customFormat="1" x14ac:dyDescent="0.3">
      <c r="A25" s="85" t="s">
        <v>107</v>
      </c>
      <c r="B25" s="86">
        <v>19390</v>
      </c>
      <c r="C25" s="87">
        <v>2874539</v>
      </c>
      <c r="D25" s="88"/>
      <c r="E25" s="88"/>
      <c r="F25" s="81"/>
    </row>
    <row r="27" spans="1:6" s="10" customFormat="1" x14ac:dyDescent="0.25">
      <c r="A27" s="10" t="s">
        <v>30</v>
      </c>
    </row>
    <row r="29" spans="1:6" x14ac:dyDescent="0.25">
      <c r="A29" s="84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3.2" x14ac:dyDescent="0.25"/>
  <cols>
    <col min="1" max="1" width="20.109375" style="6" customWidth="1"/>
    <col min="2" max="4" width="18.109375" style="6" customWidth="1"/>
    <col min="5" max="16384" width="8.88671875" style="6"/>
  </cols>
  <sheetData>
    <row r="1" spans="1:4" s="10" customFormat="1" x14ac:dyDescent="0.25">
      <c r="A1" s="120" t="s">
        <v>158</v>
      </c>
      <c r="B1" s="120"/>
      <c r="C1" s="120"/>
      <c r="D1" s="120"/>
    </row>
    <row r="2" spans="1:4" x14ac:dyDescent="0.25">
      <c r="A2" s="7"/>
      <c r="B2" s="7"/>
      <c r="C2" s="7"/>
      <c r="D2" s="7"/>
    </row>
    <row r="3" spans="1:4" ht="42" customHeight="1" x14ac:dyDescent="0.25">
      <c r="A3" s="173" t="s">
        <v>23</v>
      </c>
      <c r="B3" s="116" t="s">
        <v>159</v>
      </c>
      <c r="C3" s="180" t="s">
        <v>160</v>
      </c>
      <c r="D3" s="180" t="s">
        <v>161</v>
      </c>
    </row>
    <row r="4" spans="1:4" x14ac:dyDescent="0.25">
      <c r="A4" s="9" t="s">
        <v>9</v>
      </c>
      <c r="B4" s="100">
        <v>176.1</v>
      </c>
      <c r="C4" s="8">
        <v>100.43</v>
      </c>
      <c r="D4" s="175">
        <v>1.1499999999999999</v>
      </c>
    </row>
    <row r="5" spans="1:4" x14ac:dyDescent="0.25">
      <c r="A5" s="9" t="s">
        <v>5</v>
      </c>
      <c r="B5" s="100">
        <v>74.25</v>
      </c>
      <c r="C5" s="177">
        <v>47.51</v>
      </c>
      <c r="D5" s="174">
        <v>0.69</v>
      </c>
    </row>
    <row r="6" spans="1:4" x14ac:dyDescent="0.25">
      <c r="A6" s="12" t="s">
        <v>13</v>
      </c>
      <c r="B6" s="101">
        <v>62.6</v>
      </c>
      <c r="C6" s="96">
        <v>100.43</v>
      </c>
      <c r="D6" s="176">
        <v>1.1499999999999999</v>
      </c>
    </row>
    <row r="7" spans="1:4" x14ac:dyDescent="0.25">
      <c r="A7" s="9" t="s">
        <v>27</v>
      </c>
      <c r="B7" s="100">
        <v>50.59</v>
      </c>
      <c r="C7" s="8">
        <v>5.32</v>
      </c>
      <c r="D7" s="175">
        <v>0.96</v>
      </c>
    </row>
    <row r="8" spans="1:4" x14ac:dyDescent="0.25">
      <c r="A8" s="9" t="s">
        <v>16</v>
      </c>
      <c r="B8" s="100">
        <v>40.700000000000003</v>
      </c>
      <c r="C8" s="8">
        <v>0</v>
      </c>
      <c r="D8" s="175">
        <v>0.46</v>
      </c>
    </row>
    <row r="9" spans="1:4" x14ac:dyDescent="0.25">
      <c r="A9" s="9" t="s">
        <v>6</v>
      </c>
      <c r="B9" s="100">
        <v>37.08</v>
      </c>
      <c r="C9" s="8">
        <v>4.7969999999999997</v>
      </c>
      <c r="D9" s="129">
        <v>0.39</v>
      </c>
    </row>
    <row r="10" spans="1:4" x14ac:dyDescent="0.25">
      <c r="A10" s="9" t="s">
        <v>26</v>
      </c>
      <c r="B10" s="100">
        <v>36.380000000000003</v>
      </c>
      <c r="C10" s="8">
        <v>0</v>
      </c>
      <c r="D10" s="175">
        <v>0.79</v>
      </c>
    </row>
    <row r="11" spans="1:4" x14ac:dyDescent="0.25">
      <c r="A11" s="9" t="s">
        <v>8</v>
      </c>
      <c r="B11" s="100">
        <v>16.93</v>
      </c>
      <c r="C11" s="8">
        <v>2.6</v>
      </c>
      <c r="D11" s="175">
        <v>0.39</v>
      </c>
    </row>
    <row r="12" spans="1:4" x14ac:dyDescent="0.25">
      <c r="A12" s="9" t="s">
        <v>19</v>
      </c>
      <c r="B12" s="100">
        <v>16.72</v>
      </c>
      <c r="C12" s="8">
        <v>24.1</v>
      </c>
      <c r="D12" s="175">
        <v>0.26</v>
      </c>
    </row>
    <row r="13" spans="1:4" x14ac:dyDescent="0.25">
      <c r="A13" s="9" t="s">
        <v>12</v>
      </c>
      <c r="B13" s="100">
        <v>5.51</v>
      </c>
      <c r="C13" s="8">
        <v>0</v>
      </c>
      <c r="D13" s="175">
        <v>0.05</v>
      </c>
    </row>
    <row r="14" spans="1:4" x14ac:dyDescent="0.25">
      <c r="A14" s="9" t="s">
        <v>11</v>
      </c>
      <c r="B14" s="100">
        <v>2.5979999999999999</v>
      </c>
      <c r="C14" s="8">
        <v>0</v>
      </c>
      <c r="D14" s="129">
        <v>0.13</v>
      </c>
    </row>
    <row r="15" spans="1:4" x14ac:dyDescent="0.25">
      <c r="A15" s="9" t="s">
        <v>10</v>
      </c>
      <c r="B15" s="100">
        <v>1.56</v>
      </c>
      <c r="C15" s="8">
        <v>21.28</v>
      </c>
      <c r="D15" s="129">
        <v>0.54</v>
      </c>
    </row>
    <row r="16" spans="1:4" s="98" customFormat="1" x14ac:dyDescent="0.25">
      <c r="A16" s="9" t="s">
        <v>25</v>
      </c>
      <c r="B16" s="100">
        <v>1.5</v>
      </c>
      <c r="C16" s="8">
        <v>0</v>
      </c>
      <c r="D16" s="129">
        <v>0.04</v>
      </c>
    </row>
    <row r="17" spans="1:4" x14ac:dyDescent="0.25">
      <c r="A17" s="9" t="s">
        <v>2</v>
      </c>
      <c r="B17" s="100">
        <v>0.56100000000000005</v>
      </c>
      <c r="C17" s="8">
        <v>0</v>
      </c>
      <c r="D17" s="129">
        <v>0.02</v>
      </c>
    </row>
    <row r="18" spans="1:4" x14ac:dyDescent="0.25">
      <c r="A18" s="9" t="s">
        <v>28</v>
      </c>
      <c r="B18" s="100">
        <v>0.18</v>
      </c>
      <c r="C18" s="8">
        <v>9.52</v>
      </c>
      <c r="D18" s="175">
        <v>1.57</v>
      </c>
    </row>
    <row r="19" spans="1:4" x14ac:dyDescent="0.25">
      <c r="A19" s="9" t="s">
        <v>1</v>
      </c>
      <c r="B19" s="178">
        <v>0</v>
      </c>
      <c r="C19" s="8">
        <v>13.96</v>
      </c>
      <c r="D19" s="129">
        <v>0.24</v>
      </c>
    </row>
    <row r="20" spans="1:4" x14ac:dyDescent="0.25">
      <c r="A20" s="9" t="s">
        <v>4</v>
      </c>
      <c r="B20" s="178">
        <v>0</v>
      </c>
      <c r="C20" s="8">
        <v>0</v>
      </c>
      <c r="D20" s="129">
        <v>0</v>
      </c>
    </row>
    <row r="21" spans="1:4" x14ac:dyDescent="0.25">
      <c r="A21" s="99" t="s">
        <v>7</v>
      </c>
      <c r="B21" s="178">
        <v>0</v>
      </c>
      <c r="C21" s="8">
        <v>39.75</v>
      </c>
      <c r="D21" s="175">
        <v>0.2</v>
      </c>
    </row>
    <row r="22" spans="1:4" x14ac:dyDescent="0.25">
      <c r="A22" s="9" t="s">
        <v>14</v>
      </c>
      <c r="B22" s="178">
        <v>0</v>
      </c>
      <c r="C22" s="8">
        <v>7.1</v>
      </c>
      <c r="D22" s="129">
        <v>7.0000000000000007E-2</v>
      </c>
    </row>
    <row r="23" spans="1:4" x14ac:dyDescent="0.25">
      <c r="A23" s="9" t="s">
        <v>15</v>
      </c>
      <c r="B23" s="178">
        <v>0</v>
      </c>
      <c r="C23" s="8">
        <v>44.3</v>
      </c>
      <c r="D23" s="175">
        <v>0.24</v>
      </c>
    </row>
    <row r="24" spans="1:4" x14ac:dyDescent="0.25">
      <c r="A24" s="48" t="s">
        <v>18</v>
      </c>
      <c r="B24" s="179">
        <v>0</v>
      </c>
      <c r="C24" s="19">
        <v>0</v>
      </c>
      <c r="D24" s="130">
        <v>0</v>
      </c>
    </row>
    <row r="25" spans="1:4" x14ac:dyDescent="0.25">
      <c r="A25" s="7"/>
      <c r="B25" s="8"/>
      <c r="C25" s="8"/>
      <c r="D25" s="9"/>
    </row>
    <row r="26" spans="1:4" s="10" customFormat="1" x14ac:dyDescent="0.25">
      <c r="A26" s="10" t="s">
        <v>129</v>
      </c>
    </row>
    <row r="28" spans="1:4" x14ac:dyDescent="0.25">
      <c r="A28" s="6" t="s">
        <v>29</v>
      </c>
    </row>
  </sheetData>
  <sortState ref="A3:D24">
    <sortCondition descending="1" ref="B3:B24"/>
  </sortState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D1"/>
    </sheetView>
  </sheetViews>
  <sheetFormatPr defaultRowHeight="13.2" x14ac:dyDescent="0.25"/>
  <cols>
    <col min="1" max="1" width="25.21875" style="1" customWidth="1"/>
    <col min="2" max="2" width="13.6640625" style="1" customWidth="1"/>
    <col min="3" max="3" width="15" style="1" customWidth="1"/>
    <col min="4" max="4" width="23.88671875" style="1" customWidth="1"/>
    <col min="5" max="5" width="23" style="1" customWidth="1"/>
    <col min="6" max="16384" width="8.88671875" style="1"/>
  </cols>
  <sheetData>
    <row r="1" spans="1:4" ht="36.6" customHeight="1" x14ac:dyDescent="0.25">
      <c r="A1" s="121" t="s">
        <v>154</v>
      </c>
      <c r="B1" s="121"/>
      <c r="C1" s="121"/>
      <c r="D1" s="121"/>
    </row>
    <row r="3" spans="1:4" x14ac:dyDescent="0.25">
      <c r="A3" s="118" t="s">
        <v>22</v>
      </c>
      <c r="B3" s="122" t="s">
        <v>104</v>
      </c>
      <c r="C3" s="122" t="s">
        <v>105</v>
      </c>
      <c r="D3" s="122" t="s">
        <v>106</v>
      </c>
    </row>
    <row r="4" spans="1:4" ht="41.4" customHeight="1" x14ac:dyDescent="0.25">
      <c r="A4" s="119"/>
      <c r="B4" s="123"/>
      <c r="C4" s="124"/>
      <c r="D4" s="124"/>
    </row>
    <row r="5" spans="1:4" x14ac:dyDescent="0.25">
      <c r="A5" s="4" t="s">
        <v>1</v>
      </c>
      <c r="B5" s="4">
        <v>22.44</v>
      </c>
      <c r="C5" s="4">
        <v>18.16</v>
      </c>
      <c r="D5" s="4">
        <v>3.07</v>
      </c>
    </row>
    <row r="6" spans="1:4" x14ac:dyDescent="0.25">
      <c r="A6" s="4" t="s">
        <v>2</v>
      </c>
      <c r="B6" s="4">
        <v>14.211</v>
      </c>
      <c r="C6" s="4">
        <v>56.042999999999999</v>
      </c>
      <c r="D6" s="4">
        <v>12.32</v>
      </c>
    </row>
    <row r="7" spans="1:4" x14ac:dyDescent="0.25">
      <c r="A7" s="4" t="s">
        <v>4</v>
      </c>
      <c r="B7" s="4">
        <v>2.2200000000000002</v>
      </c>
      <c r="C7" s="4">
        <v>91.68</v>
      </c>
      <c r="D7" s="4">
        <v>4.7699999999999996</v>
      </c>
    </row>
    <row r="8" spans="1:4" x14ac:dyDescent="0.25">
      <c r="A8" s="4" t="s">
        <v>5</v>
      </c>
      <c r="B8" s="4">
        <v>215.51</v>
      </c>
      <c r="C8" s="4">
        <v>444.51</v>
      </c>
      <c r="D8" s="4">
        <v>11.3</v>
      </c>
    </row>
    <row r="9" spans="1:4" x14ac:dyDescent="0.25">
      <c r="A9" s="4" t="s">
        <v>6</v>
      </c>
      <c r="B9" s="4">
        <v>426.35</v>
      </c>
      <c r="C9" s="4">
        <v>131.1</v>
      </c>
      <c r="D9" s="4">
        <v>12.53</v>
      </c>
    </row>
    <row r="10" spans="1:4" x14ac:dyDescent="0.25">
      <c r="A10" s="4" t="s">
        <v>21</v>
      </c>
      <c r="B10" s="4">
        <v>206.42500000000001</v>
      </c>
      <c r="C10" s="4">
        <v>98.7</v>
      </c>
      <c r="D10" s="4">
        <v>25.05</v>
      </c>
    </row>
    <row r="11" spans="1:4" x14ac:dyDescent="0.25">
      <c r="A11" s="4" t="s">
        <v>7</v>
      </c>
      <c r="B11" s="4">
        <v>67.72</v>
      </c>
      <c r="C11" s="4">
        <v>299.8</v>
      </c>
      <c r="D11" s="4">
        <v>6.23</v>
      </c>
    </row>
    <row r="12" spans="1:4" x14ac:dyDescent="0.25">
      <c r="A12" s="4" t="s">
        <v>8</v>
      </c>
      <c r="B12" s="4">
        <v>172.80199999999999</v>
      </c>
      <c r="C12" s="4">
        <v>27</v>
      </c>
      <c r="D12" s="4">
        <v>12.76</v>
      </c>
    </row>
    <row r="13" spans="1:4" x14ac:dyDescent="0.25">
      <c r="A13" s="4" t="s">
        <v>9</v>
      </c>
      <c r="B13" s="4">
        <v>1137.2</v>
      </c>
      <c r="C13" s="4">
        <v>434.63</v>
      </c>
      <c r="D13" s="4">
        <v>15.68</v>
      </c>
    </row>
    <row r="14" spans="1:4" x14ac:dyDescent="0.25">
      <c r="A14" s="4" t="s">
        <v>10</v>
      </c>
      <c r="B14" s="4">
        <v>17.72</v>
      </c>
      <c r="C14" s="4">
        <v>28.78</v>
      </c>
      <c r="D14" s="4">
        <v>3.02</v>
      </c>
    </row>
    <row r="15" spans="1:4" x14ac:dyDescent="0.25">
      <c r="A15" s="4" t="s">
        <v>11</v>
      </c>
      <c r="B15" s="4">
        <v>2.5979999999999999</v>
      </c>
      <c r="C15" s="4">
        <v>6.6349999999999998</v>
      </c>
      <c r="D15" s="4">
        <v>2.98</v>
      </c>
    </row>
    <row r="16" spans="1:4" x14ac:dyDescent="0.25">
      <c r="A16" s="4" t="s">
        <v>12</v>
      </c>
      <c r="B16" s="4">
        <v>106.35299999999999</v>
      </c>
      <c r="C16" s="4">
        <v>114.88</v>
      </c>
      <c r="D16" s="4">
        <v>5.01</v>
      </c>
    </row>
    <row r="17" spans="1:4" x14ac:dyDescent="0.25">
      <c r="A17" s="4" t="s">
        <v>155</v>
      </c>
      <c r="B17" s="4">
        <v>361.05</v>
      </c>
      <c r="C17" s="4">
        <v>67.8</v>
      </c>
      <c r="D17" s="4">
        <v>79.709999999999994</v>
      </c>
    </row>
    <row r="18" spans="1:4" x14ac:dyDescent="0.25">
      <c r="A18" s="4" t="s">
        <v>156</v>
      </c>
      <c r="B18" s="4">
        <v>533.49800000000005</v>
      </c>
      <c r="C18" s="4">
        <v>149.96</v>
      </c>
      <c r="D18" s="4">
        <v>131.43</v>
      </c>
    </row>
    <row r="19" spans="1:4" x14ac:dyDescent="0.25">
      <c r="A19" s="53" t="s">
        <v>13</v>
      </c>
      <c r="B19" s="53">
        <v>64.099999999999994</v>
      </c>
      <c r="C19" s="53">
        <v>236.97</v>
      </c>
      <c r="D19" s="53">
        <v>7.41</v>
      </c>
    </row>
    <row r="20" spans="1:4" x14ac:dyDescent="0.25">
      <c r="A20" s="4" t="s">
        <v>14</v>
      </c>
      <c r="B20" s="4">
        <v>14.65</v>
      </c>
      <c r="C20" s="4">
        <v>74.66</v>
      </c>
      <c r="D20" s="4">
        <v>5.4</v>
      </c>
    </row>
    <row r="21" spans="1:4" x14ac:dyDescent="0.25">
      <c r="A21" s="4" t="s">
        <v>15</v>
      </c>
      <c r="B21" s="4">
        <v>13.8</v>
      </c>
      <c r="C21" s="4">
        <v>71.709999999999994</v>
      </c>
      <c r="D21" s="4">
        <v>1.68</v>
      </c>
    </row>
    <row r="22" spans="1:4" x14ac:dyDescent="0.25">
      <c r="A22" s="4" t="s">
        <v>16</v>
      </c>
      <c r="B22" s="4">
        <v>446.16</v>
      </c>
      <c r="C22" s="4">
        <v>40.299999999999997</v>
      </c>
      <c r="D22" s="4">
        <v>13</v>
      </c>
    </row>
    <row r="23" spans="1:4" x14ac:dyDescent="0.25">
      <c r="A23" s="4" t="s">
        <v>18</v>
      </c>
      <c r="B23" s="4">
        <v>6.85</v>
      </c>
      <c r="C23" s="4">
        <v>16.285</v>
      </c>
      <c r="D23" s="4">
        <v>2.6</v>
      </c>
    </row>
    <row r="24" spans="1:4" x14ac:dyDescent="0.25">
      <c r="A24" s="1" t="s">
        <v>157</v>
      </c>
      <c r="B24" s="1">
        <v>3.323</v>
      </c>
      <c r="C24" s="1">
        <v>36.173000000000002</v>
      </c>
      <c r="D24" s="1">
        <v>31.12</v>
      </c>
    </row>
    <row r="25" spans="1:4" x14ac:dyDescent="0.25">
      <c r="A25" s="54" t="s">
        <v>19</v>
      </c>
      <c r="B25" s="54">
        <v>97.15</v>
      </c>
      <c r="C25" s="54">
        <v>194.4</v>
      </c>
      <c r="D25" s="54">
        <v>5.95</v>
      </c>
    </row>
    <row r="27" spans="1:4" s="10" customFormat="1" x14ac:dyDescent="0.25">
      <c r="A27" s="40" t="s">
        <v>129</v>
      </c>
      <c r="B27" s="41"/>
      <c r="C27" s="41"/>
      <c r="D27" s="41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defaultRowHeight="13.2" x14ac:dyDescent="0.25"/>
  <cols>
    <col min="1" max="1" width="21.5546875" style="1" customWidth="1"/>
    <col min="2" max="2" width="22.109375" style="1" customWidth="1"/>
    <col min="3" max="3" width="21.6640625" style="1" customWidth="1"/>
    <col min="4" max="16384" width="8.88671875" style="1"/>
  </cols>
  <sheetData>
    <row r="1" spans="1:5" ht="40.799999999999997" customHeight="1" x14ac:dyDescent="0.25">
      <c r="A1" s="121" t="s">
        <v>163</v>
      </c>
      <c r="B1" s="121"/>
      <c r="C1" s="121"/>
    </row>
    <row r="4" spans="1:5" ht="46.8" customHeight="1" x14ac:dyDescent="0.25">
      <c r="A4" s="92" t="s">
        <v>0</v>
      </c>
      <c r="B4" s="93" t="s">
        <v>112</v>
      </c>
      <c r="C4" s="93" t="s">
        <v>162</v>
      </c>
    </row>
    <row r="5" spans="1:5" x14ac:dyDescent="0.25">
      <c r="A5" s="4" t="s">
        <v>1</v>
      </c>
      <c r="B5" s="90">
        <v>14140</v>
      </c>
      <c r="C5" s="1">
        <v>5.09</v>
      </c>
      <c r="E5" s="95"/>
    </row>
    <row r="6" spans="1:5" x14ac:dyDescent="0.25">
      <c r="A6" s="4" t="s">
        <v>2</v>
      </c>
      <c r="B6" s="90">
        <v>9970</v>
      </c>
      <c r="C6" s="1">
        <v>2.5099999999999998</v>
      </c>
    </row>
    <row r="7" spans="1:5" x14ac:dyDescent="0.25">
      <c r="A7" s="4" t="s">
        <v>3</v>
      </c>
      <c r="B7" s="90">
        <v>31917</v>
      </c>
      <c r="C7" s="1">
        <v>5.2</v>
      </c>
    </row>
    <row r="8" spans="1:5" x14ac:dyDescent="0.25">
      <c r="A8" s="4" t="s">
        <v>4</v>
      </c>
      <c r="B8" s="90">
        <v>25360</v>
      </c>
      <c r="C8" s="1">
        <v>7.13</v>
      </c>
    </row>
    <row r="9" spans="1:5" x14ac:dyDescent="0.25">
      <c r="A9" s="4" t="s">
        <v>5</v>
      </c>
      <c r="B9" s="90">
        <v>308484</v>
      </c>
      <c r="C9" s="1">
        <v>15.8</v>
      </c>
    </row>
    <row r="10" spans="1:5" x14ac:dyDescent="0.25">
      <c r="A10" s="4" t="s">
        <v>6</v>
      </c>
      <c r="B10" s="90">
        <v>205000</v>
      </c>
      <c r="C10" s="1">
        <v>18.079999999999998</v>
      </c>
    </row>
    <row r="11" spans="1:5" x14ac:dyDescent="0.25">
      <c r="A11" s="4" t="s">
        <v>21</v>
      </c>
      <c r="B11" s="90">
        <v>21240</v>
      </c>
      <c r="C11" s="1">
        <v>3.6</v>
      </c>
    </row>
    <row r="12" spans="1:5" x14ac:dyDescent="0.25">
      <c r="A12" s="4" t="s">
        <v>7</v>
      </c>
      <c r="B12" s="90">
        <v>540000</v>
      </c>
      <c r="C12" s="1">
        <v>21.8</v>
      </c>
    </row>
    <row r="13" spans="1:5" x14ac:dyDescent="0.25">
      <c r="A13" s="4" t="s">
        <v>8</v>
      </c>
      <c r="B13" s="90">
        <v>122259</v>
      </c>
      <c r="C13" s="1">
        <v>6.96</v>
      </c>
    </row>
    <row r="14" spans="1:5" x14ac:dyDescent="0.25">
      <c r="A14" s="4" t="s">
        <v>9</v>
      </c>
      <c r="B14" s="90">
        <v>750000</v>
      </c>
      <c r="C14" s="181">
        <v>44.3</v>
      </c>
    </row>
    <row r="15" spans="1:5" x14ac:dyDescent="0.25">
      <c r="A15" s="4" t="s">
        <v>10</v>
      </c>
      <c r="B15" s="90">
        <v>29578</v>
      </c>
      <c r="C15" s="181">
        <v>4.1500000000000004</v>
      </c>
    </row>
    <row r="16" spans="1:5" x14ac:dyDescent="0.25">
      <c r="A16" s="4" t="s">
        <v>11</v>
      </c>
      <c r="B16" s="90">
        <v>4000</v>
      </c>
      <c r="C16" s="181">
        <v>1.82</v>
      </c>
    </row>
    <row r="17" spans="1:3" x14ac:dyDescent="0.25">
      <c r="A17" s="4" t="s">
        <v>12</v>
      </c>
      <c r="B17" s="90">
        <v>166445</v>
      </c>
      <c r="C17" s="181">
        <v>18.88</v>
      </c>
    </row>
    <row r="18" spans="1:3" s="2" customFormat="1" x14ac:dyDescent="0.25">
      <c r="A18" s="53" t="s">
        <v>13</v>
      </c>
      <c r="B18" s="91">
        <v>141066</v>
      </c>
      <c r="C18" s="182">
        <v>13.78</v>
      </c>
    </row>
    <row r="19" spans="1:3" x14ac:dyDescent="0.25">
      <c r="A19" s="4" t="s">
        <v>14</v>
      </c>
      <c r="B19" s="90">
        <v>16100</v>
      </c>
      <c r="C19" s="1">
        <v>4.75</v>
      </c>
    </row>
    <row r="20" spans="1:3" x14ac:dyDescent="0.25">
      <c r="A20" s="4" t="s">
        <v>15</v>
      </c>
      <c r="B20" s="90">
        <v>37617</v>
      </c>
      <c r="C20" s="1">
        <v>10.42</v>
      </c>
    </row>
    <row r="21" spans="1:3" x14ac:dyDescent="0.25">
      <c r="A21" s="4" t="s">
        <v>16</v>
      </c>
      <c r="B21" s="90">
        <v>234000</v>
      </c>
      <c r="C21" s="1">
        <v>23.1</v>
      </c>
    </row>
    <row r="22" spans="1:3" x14ac:dyDescent="0.25">
      <c r="A22" s="4" t="s">
        <v>17</v>
      </c>
      <c r="B22" s="90">
        <v>26740</v>
      </c>
      <c r="C22" s="1">
        <v>3.22</v>
      </c>
    </row>
    <row r="23" spans="1:3" x14ac:dyDescent="0.25">
      <c r="A23" s="4" t="s">
        <v>18</v>
      </c>
      <c r="B23" s="90">
        <v>28546</v>
      </c>
      <c r="C23" s="1">
        <v>5</v>
      </c>
    </row>
    <row r="24" spans="1:3" x14ac:dyDescent="0.25">
      <c r="A24" s="4" t="s">
        <v>20</v>
      </c>
      <c r="B24" s="90">
        <v>9212</v>
      </c>
      <c r="C24" s="1">
        <v>1.49</v>
      </c>
    </row>
    <row r="25" spans="1:3" x14ac:dyDescent="0.25">
      <c r="A25" s="54" t="s">
        <v>19</v>
      </c>
      <c r="B25" s="94">
        <v>152867</v>
      </c>
      <c r="C25" s="54">
        <v>16.28</v>
      </c>
    </row>
    <row r="27" spans="1:3" s="10" customFormat="1" x14ac:dyDescent="0.25">
      <c r="A27" s="10" t="s">
        <v>129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7" sqref="G17"/>
    </sheetView>
  </sheetViews>
  <sheetFormatPr defaultRowHeight="13.2" x14ac:dyDescent="0.25"/>
  <cols>
    <col min="1" max="1" width="28.5546875" style="39" customWidth="1"/>
    <col min="2" max="2" width="25.33203125" style="6" customWidth="1"/>
    <col min="3" max="3" width="29.21875" style="42" customWidth="1"/>
    <col min="4" max="4" width="25.44140625" style="38" customWidth="1"/>
    <col min="5" max="5" width="17.21875" style="6" customWidth="1"/>
    <col min="6" max="6" width="8.88671875" style="6"/>
    <col min="7" max="7" width="18.77734375" style="6" customWidth="1"/>
    <col min="8" max="16384" width="8.88671875" style="6"/>
  </cols>
  <sheetData>
    <row r="1" spans="1:8" s="10" customFormat="1" x14ac:dyDescent="0.25">
      <c r="A1" s="43" t="s">
        <v>133</v>
      </c>
      <c r="B1" s="11"/>
      <c r="C1" s="44"/>
      <c r="D1" s="41"/>
    </row>
    <row r="2" spans="1:8" x14ac:dyDescent="0.25">
      <c r="A2" s="36"/>
      <c r="B2" s="5"/>
      <c r="C2" s="37"/>
    </row>
    <row r="3" spans="1:8" ht="42.6" customHeight="1" x14ac:dyDescent="0.25">
      <c r="A3" s="46" t="s">
        <v>73</v>
      </c>
      <c r="B3" s="116" t="s">
        <v>74</v>
      </c>
      <c r="C3" s="116" t="s">
        <v>75</v>
      </c>
      <c r="D3" s="116" t="s">
        <v>76</v>
      </c>
      <c r="E3" s="136" t="s">
        <v>134</v>
      </c>
      <c r="G3" s="46"/>
      <c r="H3" s="116"/>
    </row>
    <row r="4" spans="1:8" x14ac:dyDescent="0.25">
      <c r="A4" s="9" t="s">
        <v>2</v>
      </c>
      <c r="B4" s="55">
        <v>20.100000000000001</v>
      </c>
      <c r="C4" s="56">
        <v>57.5</v>
      </c>
      <c r="D4" s="57">
        <v>40</v>
      </c>
      <c r="E4" s="135">
        <v>4</v>
      </c>
      <c r="G4" s="9"/>
      <c r="H4" s="57"/>
    </row>
    <row r="5" spans="1:8" x14ac:dyDescent="0.25">
      <c r="A5" s="12" t="s">
        <v>78</v>
      </c>
      <c r="B5" s="58">
        <v>20.100000000000001</v>
      </c>
      <c r="C5" s="59">
        <v>41.1</v>
      </c>
      <c r="D5" s="60">
        <v>214</v>
      </c>
      <c r="E5" s="138">
        <v>0</v>
      </c>
      <c r="G5" s="9"/>
      <c r="H5" s="57"/>
    </row>
    <row r="6" spans="1:8" x14ac:dyDescent="0.25">
      <c r="A6" s="9" t="s">
        <v>5</v>
      </c>
      <c r="B6" s="55">
        <v>19.8</v>
      </c>
      <c r="C6" s="56">
        <v>65.599999999999994</v>
      </c>
      <c r="D6" s="57">
        <v>370</v>
      </c>
      <c r="E6" s="135">
        <v>3</v>
      </c>
      <c r="G6" s="12"/>
      <c r="H6" s="60"/>
    </row>
    <row r="7" spans="1:8" x14ac:dyDescent="0.25">
      <c r="A7" s="9" t="s">
        <v>77</v>
      </c>
      <c r="B7" s="55">
        <v>19.5</v>
      </c>
      <c r="C7" s="56">
        <v>58.9</v>
      </c>
      <c r="D7" s="57">
        <v>174</v>
      </c>
      <c r="E7" s="135">
        <v>1</v>
      </c>
      <c r="G7" s="9"/>
      <c r="H7" s="57"/>
    </row>
    <row r="8" spans="1:8" x14ac:dyDescent="0.25">
      <c r="A8" s="9" t="s">
        <v>8</v>
      </c>
      <c r="B8" s="55">
        <v>18.600000000000001</v>
      </c>
      <c r="C8" s="139">
        <v>65</v>
      </c>
      <c r="D8" s="57">
        <v>66</v>
      </c>
      <c r="E8" s="135">
        <v>1</v>
      </c>
      <c r="G8" s="9"/>
      <c r="H8" s="57"/>
    </row>
    <row r="9" spans="1:8" x14ac:dyDescent="0.25">
      <c r="A9" s="9" t="s">
        <v>4</v>
      </c>
      <c r="B9" s="55">
        <v>18.399999999999999</v>
      </c>
      <c r="C9" s="56">
        <v>53.6</v>
      </c>
      <c r="D9" s="57">
        <v>95</v>
      </c>
      <c r="E9" s="135">
        <v>3</v>
      </c>
      <c r="G9" s="9"/>
      <c r="H9" s="57"/>
    </row>
    <row r="10" spans="1:8" x14ac:dyDescent="0.25">
      <c r="A10" s="9" t="s">
        <v>18</v>
      </c>
      <c r="B10" s="55">
        <v>18.100000000000001</v>
      </c>
      <c r="C10" s="56">
        <v>63.4</v>
      </c>
      <c r="D10" s="57">
        <v>71</v>
      </c>
      <c r="E10" s="135">
        <v>0</v>
      </c>
      <c r="G10" s="9"/>
      <c r="H10" s="57"/>
    </row>
    <row r="11" spans="1:8" x14ac:dyDescent="0.25">
      <c r="A11" s="9" t="s">
        <v>14</v>
      </c>
      <c r="B11" s="55">
        <v>17.8</v>
      </c>
      <c r="C11" s="56">
        <v>67.8</v>
      </c>
      <c r="D11" s="57">
        <v>124</v>
      </c>
      <c r="E11" s="135">
        <v>37</v>
      </c>
      <c r="G11" s="9"/>
      <c r="H11" s="57"/>
    </row>
    <row r="12" spans="1:8" x14ac:dyDescent="0.25">
      <c r="A12" s="9" t="s">
        <v>1</v>
      </c>
      <c r="B12" s="55">
        <v>17.7</v>
      </c>
      <c r="C12" s="56">
        <v>44.4</v>
      </c>
      <c r="D12" s="57">
        <v>86</v>
      </c>
      <c r="E12" s="135">
        <v>5</v>
      </c>
      <c r="G12" s="9"/>
      <c r="H12" s="57"/>
    </row>
    <row r="13" spans="1:8" x14ac:dyDescent="0.25">
      <c r="A13" s="9" t="s">
        <v>7</v>
      </c>
      <c r="B13" s="55">
        <v>17.5</v>
      </c>
      <c r="C13" s="56">
        <v>50.7</v>
      </c>
      <c r="D13" s="57">
        <v>201</v>
      </c>
      <c r="E13" s="135">
        <v>-4</v>
      </c>
      <c r="G13" s="9"/>
      <c r="H13" s="57"/>
    </row>
    <row r="14" spans="1:8" x14ac:dyDescent="0.25">
      <c r="A14" s="9" t="s">
        <v>11</v>
      </c>
      <c r="B14" s="55">
        <v>16.899999999999999</v>
      </c>
      <c r="C14" s="56">
        <v>45.5</v>
      </c>
      <c r="D14" s="57">
        <v>11</v>
      </c>
      <c r="E14" s="135">
        <v>-12</v>
      </c>
      <c r="G14" s="9"/>
    </row>
    <row r="15" spans="1:8" x14ac:dyDescent="0.25">
      <c r="A15" s="9" t="s">
        <v>9</v>
      </c>
      <c r="B15" s="55">
        <v>15.5</v>
      </c>
      <c r="C15" s="139">
        <v>46</v>
      </c>
      <c r="D15" s="57">
        <v>432</v>
      </c>
      <c r="E15" s="135">
        <v>47</v>
      </c>
      <c r="G15" s="9"/>
    </row>
    <row r="16" spans="1:8" x14ac:dyDescent="0.25">
      <c r="A16" s="9" t="s">
        <v>10</v>
      </c>
      <c r="B16" s="55">
        <v>14.5</v>
      </c>
      <c r="C16" s="56">
        <v>28.8</v>
      </c>
      <c r="D16" s="57">
        <v>80</v>
      </c>
      <c r="E16" s="135">
        <v>0</v>
      </c>
      <c r="G16" s="9"/>
    </row>
    <row r="17" spans="1:7" x14ac:dyDescent="0.25">
      <c r="A17" s="9" t="s">
        <v>6</v>
      </c>
      <c r="B17" s="55">
        <v>13.6</v>
      </c>
      <c r="C17" s="56">
        <v>36.6</v>
      </c>
      <c r="D17" s="57">
        <v>153</v>
      </c>
      <c r="E17" s="135">
        <v>8</v>
      </c>
      <c r="G17" s="9"/>
    </row>
    <row r="18" spans="1:7" x14ac:dyDescent="0.25">
      <c r="A18" s="9" t="s">
        <v>12</v>
      </c>
      <c r="B18" s="55">
        <v>12.4</v>
      </c>
      <c r="C18" s="56">
        <v>27.9</v>
      </c>
      <c r="D18" s="57">
        <v>199</v>
      </c>
      <c r="E18" s="135">
        <v>-7</v>
      </c>
      <c r="G18" s="9"/>
    </row>
    <row r="19" spans="1:7" x14ac:dyDescent="0.25">
      <c r="A19" s="9" t="s">
        <v>16</v>
      </c>
      <c r="B19" s="55">
        <v>11.8</v>
      </c>
      <c r="C19" s="56">
        <v>12.2</v>
      </c>
      <c r="D19" s="57">
        <v>395</v>
      </c>
      <c r="E19" s="135">
        <v>-15</v>
      </c>
      <c r="G19" s="9"/>
    </row>
    <row r="20" spans="1:7" x14ac:dyDescent="0.25">
      <c r="A20" s="9" t="s">
        <v>19</v>
      </c>
      <c r="B20" s="55">
        <v>11.2</v>
      </c>
      <c r="C20" s="56">
        <v>19.399999999999999</v>
      </c>
      <c r="D20" s="57">
        <v>171</v>
      </c>
      <c r="E20" s="135">
        <v>131</v>
      </c>
      <c r="G20" s="9"/>
    </row>
    <row r="21" spans="1:7" x14ac:dyDescent="0.25">
      <c r="A21" s="9" t="s">
        <v>28</v>
      </c>
      <c r="B21" s="55">
        <v>11.2</v>
      </c>
      <c r="C21" s="56">
        <v>31.2</v>
      </c>
      <c r="D21" s="57">
        <v>16</v>
      </c>
      <c r="E21" s="135">
        <v>-11</v>
      </c>
      <c r="G21" s="9"/>
    </row>
    <row r="22" spans="1:7" x14ac:dyDescent="0.25">
      <c r="A22" s="9" t="s">
        <v>21</v>
      </c>
      <c r="B22" s="55">
        <v>10.4</v>
      </c>
      <c r="C22" s="56">
        <v>7.5</v>
      </c>
      <c r="D22" s="57">
        <v>40</v>
      </c>
      <c r="E22" s="135">
        <v>0</v>
      </c>
      <c r="G22" s="9"/>
    </row>
    <row r="23" spans="1:7" x14ac:dyDescent="0.25">
      <c r="A23" s="9" t="s">
        <v>26</v>
      </c>
      <c r="B23" s="55">
        <v>10.199999999999999</v>
      </c>
      <c r="C23" s="56">
        <v>14.1</v>
      </c>
      <c r="D23" s="57">
        <v>57</v>
      </c>
      <c r="E23" s="135">
        <v>0</v>
      </c>
    </row>
    <row r="24" spans="1:7" x14ac:dyDescent="0.25">
      <c r="A24" s="9" t="s">
        <v>27</v>
      </c>
      <c r="B24" s="55">
        <v>8.3000000000000007</v>
      </c>
      <c r="C24" s="56">
        <v>14.1</v>
      </c>
      <c r="D24" s="57">
        <v>61</v>
      </c>
      <c r="E24" s="135">
        <v>0</v>
      </c>
    </row>
    <row r="25" spans="1:7" x14ac:dyDescent="0.25">
      <c r="A25" s="18" t="s">
        <v>79</v>
      </c>
      <c r="B25" s="115">
        <v>15.4</v>
      </c>
      <c r="C25" s="140">
        <v>40.5</v>
      </c>
      <c r="D25" s="134">
        <v>3056</v>
      </c>
      <c r="E25" s="137">
        <v>55</v>
      </c>
    </row>
    <row r="26" spans="1:7" x14ac:dyDescent="0.25">
      <c r="B26" s="38"/>
      <c r="C26" s="38"/>
    </row>
    <row r="27" spans="1:7" s="10" customFormat="1" x14ac:dyDescent="0.25">
      <c r="A27" s="40" t="s">
        <v>129</v>
      </c>
      <c r="B27" s="41"/>
      <c r="C27" s="41"/>
      <c r="D27" s="41"/>
    </row>
    <row r="28" spans="1:7" x14ac:dyDescent="0.25">
      <c r="B28" s="38"/>
      <c r="C28" s="38"/>
    </row>
    <row r="29" spans="1:7" x14ac:dyDescent="0.25">
      <c r="B29" s="38"/>
      <c r="C29" s="38"/>
    </row>
    <row r="30" spans="1:7" x14ac:dyDescent="0.25">
      <c r="B30" s="38"/>
      <c r="C30" s="38"/>
    </row>
  </sheetData>
  <sortState ref="A4:F25">
    <sortCondition descending="1" ref="B4:B2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1"/>
    </sheetView>
  </sheetViews>
  <sheetFormatPr defaultColWidth="25" defaultRowHeight="13.2" x14ac:dyDescent="0.25"/>
  <cols>
    <col min="1" max="16384" width="25" style="6"/>
  </cols>
  <sheetData>
    <row r="1" spans="1:3" s="10" customFormat="1" ht="32.4" customHeight="1" x14ac:dyDescent="0.25">
      <c r="A1" s="125" t="s">
        <v>141</v>
      </c>
      <c r="B1" s="125"/>
      <c r="C1" s="125"/>
    </row>
    <row r="2" spans="1:3" x14ac:dyDescent="0.25">
      <c r="A2" s="45"/>
      <c r="B2" s="5"/>
      <c r="C2" s="5"/>
    </row>
    <row r="3" spans="1:3" x14ac:dyDescent="0.25">
      <c r="A3" s="46" t="s">
        <v>80</v>
      </c>
      <c r="B3" s="47" t="s">
        <v>81</v>
      </c>
      <c r="C3" s="47" t="s">
        <v>82</v>
      </c>
    </row>
    <row r="4" spans="1:3" x14ac:dyDescent="0.25">
      <c r="A4" s="9" t="s">
        <v>83</v>
      </c>
      <c r="B4" s="14">
        <v>496000000</v>
      </c>
      <c r="C4" s="14">
        <v>254000000</v>
      </c>
    </row>
    <row r="5" spans="1:3" x14ac:dyDescent="0.25">
      <c r="A5" s="9" t="s">
        <v>84</v>
      </c>
      <c r="B5" s="14">
        <v>310000000</v>
      </c>
      <c r="C5" s="144" t="s">
        <v>36</v>
      </c>
    </row>
    <row r="6" spans="1:3" x14ac:dyDescent="0.25">
      <c r="A6" s="9" t="s">
        <v>85</v>
      </c>
      <c r="B6" s="14">
        <v>74000000</v>
      </c>
      <c r="C6" s="144" t="s">
        <v>36</v>
      </c>
    </row>
    <row r="7" spans="1:3" x14ac:dyDescent="0.25">
      <c r="A7" s="9" t="s">
        <v>86</v>
      </c>
      <c r="B7" s="14">
        <v>41970000</v>
      </c>
      <c r="C7" s="14">
        <v>218000000</v>
      </c>
    </row>
    <row r="8" spans="1:3" x14ac:dyDescent="0.25">
      <c r="A8" s="9" t="s">
        <v>87</v>
      </c>
      <c r="B8" s="14">
        <v>17600000</v>
      </c>
      <c r="C8" s="14">
        <v>36400000</v>
      </c>
    </row>
    <row r="9" spans="1:3" x14ac:dyDescent="0.25">
      <c r="A9" s="9" t="s">
        <v>88</v>
      </c>
      <c r="B9" s="14">
        <v>15000000</v>
      </c>
      <c r="C9" s="14">
        <v>133600000</v>
      </c>
    </row>
    <row r="10" spans="1:3" x14ac:dyDescent="0.25">
      <c r="A10" s="9" t="s">
        <v>89</v>
      </c>
      <c r="B10" s="14">
        <v>3417000</v>
      </c>
      <c r="C10" s="144" t="s">
        <v>36</v>
      </c>
    </row>
    <row r="11" spans="1:3" x14ac:dyDescent="0.25">
      <c r="A11" s="9" t="s">
        <v>90</v>
      </c>
      <c r="B11" s="13" t="s">
        <v>24</v>
      </c>
      <c r="C11" s="14">
        <v>108200000</v>
      </c>
    </row>
    <row r="12" spans="1:3" x14ac:dyDescent="0.25">
      <c r="A12" s="9" t="s">
        <v>91</v>
      </c>
      <c r="B12" s="13" t="s">
        <v>24</v>
      </c>
      <c r="C12" s="14">
        <v>80000000</v>
      </c>
    </row>
    <row r="13" spans="1:3" x14ac:dyDescent="0.25">
      <c r="A13" s="9" t="s">
        <v>92</v>
      </c>
      <c r="B13" s="13" t="s">
        <v>24</v>
      </c>
      <c r="C13" s="14">
        <v>42431000</v>
      </c>
    </row>
    <row r="14" spans="1:3" x14ac:dyDescent="0.25">
      <c r="A14" s="9" t="s">
        <v>93</v>
      </c>
      <c r="B14" s="13" t="s">
        <v>24</v>
      </c>
      <c r="C14" s="14">
        <v>31000000</v>
      </c>
    </row>
    <row r="15" spans="1:3" x14ac:dyDescent="0.25">
      <c r="A15" s="12" t="s">
        <v>94</v>
      </c>
      <c r="B15" s="97" t="s">
        <v>24</v>
      </c>
      <c r="C15" s="111">
        <v>21764000</v>
      </c>
    </row>
    <row r="16" spans="1:3" x14ac:dyDescent="0.25">
      <c r="A16" s="9" t="s">
        <v>95</v>
      </c>
      <c r="B16" s="13" t="s">
        <v>24</v>
      </c>
      <c r="C16" s="49" t="s">
        <v>144</v>
      </c>
    </row>
    <row r="17" spans="1:3" x14ac:dyDescent="0.25">
      <c r="A17" s="48" t="s">
        <v>96</v>
      </c>
      <c r="B17" s="20" t="s">
        <v>24</v>
      </c>
      <c r="C17" s="145" t="s">
        <v>145</v>
      </c>
    </row>
    <row r="19" spans="1:3" s="10" customFormat="1" x14ac:dyDescent="0.25">
      <c r="A19" s="10" t="s">
        <v>129</v>
      </c>
    </row>
    <row r="21" spans="1:3" x14ac:dyDescent="0.25">
      <c r="A21" s="6" t="s">
        <v>142</v>
      </c>
    </row>
    <row r="22" spans="1:3" x14ac:dyDescent="0.25">
      <c r="A22" s="6" t="s">
        <v>143</v>
      </c>
    </row>
    <row r="23" spans="1:3" x14ac:dyDescent="0.25">
      <c r="A23" s="6" t="s">
        <v>97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3.2" x14ac:dyDescent="0.25"/>
  <cols>
    <col min="1" max="1" width="40.44140625" style="1" customWidth="1"/>
    <col min="2" max="3" width="27.77734375" style="1" customWidth="1"/>
    <col min="4" max="4" width="48.6640625" style="1" customWidth="1"/>
    <col min="5" max="16384" width="8.88671875" style="1"/>
  </cols>
  <sheetData>
    <row r="1" spans="1:4" s="89" customFormat="1" x14ac:dyDescent="0.25">
      <c r="A1" s="89" t="s">
        <v>191</v>
      </c>
    </row>
    <row r="3" spans="1:4" ht="14.4" customHeight="1" x14ac:dyDescent="0.25">
      <c r="A3" s="186" t="s">
        <v>23</v>
      </c>
      <c r="B3" s="190" t="s">
        <v>164</v>
      </c>
      <c r="C3" s="190"/>
      <c r="D3" s="187" t="s">
        <v>165</v>
      </c>
    </row>
    <row r="4" spans="1:4" ht="51" customHeight="1" x14ac:dyDescent="0.25">
      <c r="A4" s="188"/>
      <c r="B4" s="191" t="s">
        <v>184</v>
      </c>
      <c r="C4" s="191" t="s">
        <v>185</v>
      </c>
      <c r="D4" s="189"/>
    </row>
    <row r="5" spans="1:4" ht="57.6" customHeight="1" x14ac:dyDescent="0.25">
      <c r="A5" s="84" t="s">
        <v>58</v>
      </c>
      <c r="B5" s="184" t="s">
        <v>24</v>
      </c>
      <c r="C5" s="184">
        <f>25.4</f>
        <v>25.4</v>
      </c>
      <c r="D5" s="194" t="s">
        <v>166</v>
      </c>
    </row>
    <row r="6" spans="1:4" ht="57.6" customHeight="1" x14ac:dyDescent="0.25">
      <c r="A6" s="84" t="s">
        <v>40</v>
      </c>
      <c r="B6" s="184">
        <v>-6.9</v>
      </c>
      <c r="C6" s="184" t="s">
        <v>24</v>
      </c>
      <c r="D6" s="194" t="s">
        <v>188</v>
      </c>
    </row>
    <row r="7" spans="1:4" ht="57.6" customHeight="1" x14ac:dyDescent="0.25">
      <c r="A7" s="84" t="s">
        <v>186</v>
      </c>
      <c r="B7" s="184" t="s">
        <v>24</v>
      </c>
      <c r="C7" s="184" t="s">
        <v>24</v>
      </c>
      <c r="D7" s="194" t="s">
        <v>167</v>
      </c>
    </row>
    <row r="8" spans="1:4" ht="57.6" customHeight="1" x14ac:dyDescent="0.25">
      <c r="A8" s="84" t="s">
        <v>38</v>
      </c>
      <c r="B8" s="184">
        <v>-15.9</v>
      </c>
      <c r="C8" s="184">
        <v>20</v>
      </c>
      <c r="D8" s="194" t="s">
        <v>168</v>
      </c>
    </row>
    <row r="9" spans="1:4" ht="57.6" customHeight="1" x14ac:dyDescent="0.25">
      <c r="A9" s="84" t="s">
        <v>44</v>
      </c>
      <c r="B9" s="184">
        <v>-8.1</v>
      </c>
      <c r="C9" s="184">
        <v>48.4</v>
      </c>
      <c r="D9" s="194" t="s">
        <v>169</v>
      </c>
    </row>
    <row r="10" spans="1:4" ht="57.6" customHeight="1" x14ac:dyDescent="0.25">
      <c r="A10" s="84" t="s">
        <v>62</v>
      </c>
      <c r="B10" s="184">
        <v>-3.7</v>
      </c>
      <c r="C10" s="184">
        <v>19.100000000000001</v>
      </c>
      <c r="D10" s="194" t="s">
        <v>170</v>
      </c>
    </row>
    <row r="11" spans="1:4" ht="57.6" customHeight="1" x14ac:dyDescent="0.25">
      <c r="A11" s="84" t="s">
        <v>70</v>
      </c>
      <c r="B11" s="184" t="s">
        <v>24</v>
      </c>
      <c r="C11" s="184">
        <v>14.9</v>
      </c>
      <c r="D11" s="194" t="s">
        <v>171</v>
      </c>
    </row>
    <row r="12" spans="1:4" ht="57.6" customHeight="1" x14ac:dyDescent="0.25">
      <c r="A12" s="84" t="s">
        <v>48</v>
      </c>
      <c r="B12" s="184" t="s">
        <v>24</v>
      </c>
      <c r="C12" s="184">
        <v>15</v>
      </c>
      <c r="D12" s="194" t="s">
        <v>172</v>
      </c>
    </row>
    <row r="13" spans="1:4" ht="57.6" customHeight="1" x14ac:dyDescent="0.25">
      <c r="A13" s="84" t="s">
        <v>63</v>
      </c>
      <c r="B13" s="184">
        <v>-5.2</v>
      </c>
      <c r="C13" s="184">
        <v>48.9</v>
      </c>
      <c r="D13" s="194" t="s">
        <v>173</v>
      </c>
    </row>
    <row r="14" spans="1:4" ht="57.6" customHeight="1" x14ac:dyDescent="0.25">
      <c r="A14" s="84" t="s">
        <v>67</v>
      </c>
      <c r="B14" s="184" t="s">
        <v>24</v>
      </c>
      <c r="C14" s="185">
        <v>30.3</v>
      </c>
      <c r="D14" s="194" t="s">
        <v>189</v>
      </c>
    </row>
    <row r="15" spans="1:4" ht="57.6" customHeight="1" x14ac:dyDescent="0.25">
      <c r="A15" s="84" t="s">
        <v>60</v>
      </c>
      <c r="B15" s="184" t="s">
        <v>24</v>
      </c>
      <c r="C15" s="184" t="s">
        <v>24</v>
      </c>
      <c r="D15" s="194" t="s">
        <v>174</v>
      </c>
    </row>
    <row r="16" spans="1:4" ht="57.6" customHeight="1" x14ac:dyDescent="0.25">
      <c r="A16" s="84" t="s">
        <v>46</v>
      </c>
      <c r="B16" s="184">
        <v>-33.200000000000003</v>
      </c>
      <c r="C16" s="184">
        <v>9</v>
      </c>
      <c r="D16" s="194" t="s">
        <v>175</v>
      </c>
    </row>
    <row r="17" spans="1:4" ht="57.6" customHeight="1" x14ac:dyDescent="0.25">
      <c r="A17" s="84" t="s">
        <v>65</v>
      </c>
      <c r="B17" s="184">
        <v>-0.5</v>
      </c>
      <c r="C17" s="184">
        <v>47.3</v>
      </c>
      <c r="D17" s="194" t="s">
        <v>176</v>
      </c>
    </row>
    <row r="18" spans="1:4" ht="85.2" customHeight="1" x14ac:dyDescent="0.25">
      <c r="A18" s="64" t="s">
        <v>35</v>
      </c>
      <c r="B18" s="192" t="s">
        <v>24</v>
      </c>
      <c r="C18" s="192">
        <v>11.3</v>
      </c>
      <c r="D18" s="183" t="s">
        <v>190</v>
      </c>
    </row>
    <row r="19" spans="1:4" ht="57.6" customHeight="1" x14ac:dyDescent="0.25">
      <c r="A19" s="84" t="s">
        <v>64</v>
      </c>
      <c r="B19" s="184" t="s">
        <v>24</v>
      </c>
      <c r="C19" s="184">
        <v>9</v>
      </c>
      <c r="D19" s="194" t="s">
        <v>177</v>
      </c>
    </row>
    <row r="20" spans="1:4" ht="57.6" customHeight="1" x14ac:dyDescent="0.25">
      <c r="A20" s="84" t="s">
        <v>42</v>
      </c>
      <c r="B20" s="184">
        <v>-1.2</v>
      </c>
      <c r="C20" s="184">
        <v>11.4</v>
      </c>
      <c r="D20" s="194" t="s">
        <v>178</v>
      </c>
    </row>
    <row r="21" spans="1:4" ht="57.6" customHeight="1" x14ac:dyDescent="0.25">
      <c r="A21" s="84" t="s">
        <v>61</v>
      </c>
      <c r="B21" s="184">
        <v>-0.4</v>
      </c>
      <c r="C21" s="184">
        <v>26.5</v>
      </c>
      <c r="D21" s="194" t="s">
        <v>179</v>
      </c>
    </row>
    <row r="22" spans="1:4" ht="57.6" customHeight="1" x14ac:dyDescent="0.25">
      <c r="A22" s="84" t="s">
        <v>187</v>
      </c>
      <c r="B22" s="184">
        <v>-0.8</v>
      </c>
      <c r="C22" s="184" t="s">
        <v>24</v>
      </c>
      <c r="D22" s="194" t="s">
        <v>180</v>
      </c>
    </row>
    <row r="23" spans="1:4" ht="57.6" customHeight="1" x14ac:dyDescent="0.25">
      <c r="A23" s="84" t="s">
        <v>59</v>
      </c>
      <c r="B23" s="184">
        <v>-1.1000000000000001</v>
      </c>
      <c r="C23" s="184">
        <v>33.5</v>
      </c>
      <c r="D23" s="194" t="s">
        <v>181</v>
      </c>
    </row>
    <row r="24" spans="1:4" ht="57.6" customHeight="1" x14ac:dyDescent="0.25">
      <c r="A24" s="84" t="s">
        <v>66</v>
      </c>
      <c r="B24" s="184" t="s">
        <v>24</v>
      </c>
      <c r="C24" s="184" t="s">
        <v>24</v>
      </c>
      <c r="D24" s="194" t="s">
        <v>182</v>
      </c>
    </row>
    <row r="25" spans="1:4" ht="57.6" customHeight="1" x14ac:dyDescent="0.25">
      <c r="A25" s="196" t="s">
        <v>69</v>
      </c>
      <c r="B25" s="193">
        <v>-0.6</v>
      </c>
      <c r="C25" s="193">
        <v>19.600000000000001</v>
      </c>
      <c r="D25" s="195" t="s">
        <v>183</v>
      </c>
    </row>
    <row r="26" spans="1:4" x14ac:dyDescent="0.25">
      <c r="D26" s="146"/>
    </row>
    <row r="27" spans="1:4" s="10" customFormat="1" x14ac:dyDescent="0.25">
      <c r="A27" s="40" t="s">
        <v>129</v>
      </c>
      <c r="B27" s="41"/>
      <c r="C27" s="41"/>
      <c r="D27" s="41"/>
    </row>
    <row r="28" spans="1:4" s="50" customFormat="1" x14ac:dyDescent="0.25"/>
    <row r="29" spans="1:4" s="50" customFormat="1" x14ac:dyDescent="0.25">
      <c r="A29" s="50" t="s">
        <v>29</v>
      </c>
    </row>
    <row r="30" spans="1:4" x14ac:dyDescent="0.25">
      <c r="D30" s="146"/>
    </row>
    <row r="31" spans="1:4" x14ac:dyDescent="0.25">
      <c r="D31" s="146"/>
    </row>
    <row r="32" spans="1:4" x14ac:dyDescent="0.25">
      <c r="D32" s="146"/>
    </row>
    <row r="33" spans="4:4" x14ac:dyDescent="0.25">
      <c r="D33" s="146"/>
    </row>
    <row r="34" spans="4:4" x14ac:dyDescent="0.25">
      <c r="D34" s="146"/>
    </row>
    <row r="35" spans="4:4" x14ac:dyDescent="0.25">
      <c r="D35" s="146"/>
    </row>
    <row r="36" spans="4:4" x14ac:dyDescent="0.25">
      <c r="D36" s="146"/>
    </row>
    <row r="37" spans="4:4" x14ac:dyDescent="0.25">
      <c r="D37" s="146"/>
    </row>
    <row r="38" spans="4:4" x14ac:dyDescent="0.25">
      <c r="D38" s="146"/>
    </row>
    <row r="39" spans="4:4" x14ac:dyDescent="0.25">
      <c r="D39" s="146"/>
    </row>
    <row r="40" spans="4:4" x14ac:dyDescent="0.25">
      <c r="D40" s="146"/>
    </row>
    <row r="41" spans="4:4" x14ac:dyDescent="0.25">
      <c r="D41" s="146"/>
    </row>
    <row r="42" spans="4:4" x14ac:dyDescent="0.25">
      <c r="D42" s="146"/>
    </row>
    <row r="43" spans="4:4" x14ac:dyDescent="0.25">
      <c r="D43" s="146"/>
    </row>
    <row r="44" spans="4:4" x14ac:dyDescent="0.25">
      <c r="D44" s="146"/>
    </row>
    <row r="45" spans="4:4" x14ac:dyDescent="0.25">
      <c r="D45" s="146"/>
    </row>
    <row r="46" spans="4:4" x14ac:dyDescent="0.25">
      <c r="D46" s="146"/>
    </row>
  </sheetData>
  <mergeCells count="3">
    <mergeCell ref="B3:C3"/>
    <mergeCell ref="D3:D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NOTA METODOLOGICA</vt:lpstr>
      <vt:lpstr>RETE FERROVIARIA</vt:lpstr>
      <vt:lpstr>VIAGGIATORI E ABBONATI</vt:lpstr>
      <vt:lpstr>SPESA REG PER SERV FERR</vt:lpstr>
      <vt:lpstr>RIS REG STANZIATE</vt:lpstr>
      <vt:lpstr>AND NUM PASS</vt:lpstr>
      <vt:lpstr>ETA MEDIA PARCO ROT</vt:lpstr>
      <vt:lpstr>PASS ANNUI TRAM_BUS_METR</vt:lpstr>
      <vt:lpstr>TARIFFE</vt:lpstr>
      <vt:lpstr>PENALI APPLICATE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2018-01-18T08:37:50Z</dcterms:created>
  <dcterms:modified xsi:type="dcterms:W3CDTF">2019-01-31T12:03:01Z</dcterms:modified>
</cp:coreProperties>
</file>