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DDB8B02-470F-4BB4-89FF-1BC687078AD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OTA METODOLOGICA" sheetId="3" r:id="rId1"/>
    <sheet name="LAV IN ENTRATA NEL 2018" sheetId="1" r:id="rId2"/>
    <sheet name="ENTR PREV X TIT DI STUD 2018" sheetId="4" r:id="rId3"/>
    <sheet name="ENTR PREV CLAS DIM E S_ATT 2018" sheetId="5" r:id="rId4"/>
    <sheet name="ATT FORMATIVE NEL 2017" sheetId="9" r:id="rId5"/>
    <sheet name="FORMAZIONE NEL 2018" sheetId="8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5" l="1"/>
  <c r="J9" i="5" s="1"/>
  <c r="F8" i="5"/>
  <c r="J8" i="5" s="1"/>
  <c r="F7" i="5"/>
  <c r="F6" i="5"/>
  <c r="F5" i="5"/>
  <c r="J7" i="5"/>
  <c r="J6" i="5"/>
  <c r="J5" i="5"/>
  <c r="J10" i="5"/>
  <c r="F9" i="4"/>
  <c r="F8" i="4"/>
  <c r="F7" i="4"/>
  <c r="F6" i="4"/>
  <c r="F5" i="4"/>
  <c r="F10" i="4"/>
  <c r="F10" i="1"/>
  <c r="F9" i="1"/>
  <c r="F5" i="1"/>
  <c r="F6" i="1"/>
  <c r="F7" i="1"/>
  <c r="F8" i="1"/>
</calcChain>
</file>

<file path=xl/sharedStrings.xml><?xml version="1.0" encoding="utf-8"?>
<sst xmlns="http://schemas.openxmlformats.org/spreadsheetml/2006/main" count="94" uniqueCount="56">
  <si>
    <t>Provincia</t>
  </si>
  <si>
    <t>Foggia</t>
  </si>
  <si>
    <t>Bari</t>
  </si>
  <si>
    <t>Taranto</t>
  </si>
  <si>
    <t>Brindisi</t>
  </si>
  <si>
    <t>Lecce</t>
  </si>
  <si>
    <t>PUGLIA</t>
  </si>
  <si>
    <t>Province</t>
  </si>
  <si>
    <t>10-49</t>
  </si>
  <si>
    <t>Puglia</t>
  </si>
  <si>
    <t>TOTALE</t>
  </si>
  <si>
    <t xml:space="preserve">1-9 </t>
  </si>
  <si>
    <t>INDUSTRIA</t>
  </si>
  <si>
    <t>DI CUI COSTRUZIONI</t>
  </si>
  <si>
    <t>SERVIZI</t>
  </si>
  <si>
    <t xml:space="preserve">* Valori assoluti arrotondati alle decine. A causa di questi arrotondamenti, i totali possono non coincidere con la somma dei singoli valori.
</t>
  </si>
  <si>
    <t>Dirigenti, impiegati con elevata specializzazione e tecnici</t>
  </si>
  <si>
    <t>Impiegati, professioni commerciali e nei servizi</t>
  </si>
  <si>
    <t>Operai specializzati e conduttori di impianti e macchine</t>
  </si>
  <si>
    <t>Professioni non qualificate</t>
  </si>
  <si>
    <t>Scuola dell'obbligo</t>
  </si>
  <si>
    <t>Qualifica di formazione o diploma professionale</t>
  </si>
  <si>
    <t>Livello secondario e post secondario</t>
  </si>
  <si>
    <t>Livello universitario</t>
  </si>
  <si>
    <t>INDIRIZZO DI STUDIO SEGNALATO*</t>
  </si>
  <si>
    <t>TOTALE *</t>
  </si>
  <si>
    <t>50-249</t>
  </si>
  <si>
    <t>250 e oltre</t>
  </si>
  <si>
    <t>CLASSE DIMENSIONALE (Valori assoluti) *</t>
  </si>
  <si>
    <t>MACROSETTORE DI ATTIVITA' (Valori assoluti) *</t>
  </si>
  <si>
    <t xml:space="preserve">formare i
neo-assunti
</t>
  </si>
  <si>
    <t xml:space="preserve">aggiornare il personale
sulle mansioni già svolte
</t>
  </si>
  <si>
    <t xml:space="preserve">formare il personale per
svolgere nuove
mansioni/lavori
</t>
  </si>
  <si>
    <t>ENTRATE LAVORATORI *</t>
  </si>
  <si>
    <t>NOTA METODOLOGICA</t>
  </si>
  <si>
    <t>FOGLIO</t>
  </si>
  <si>
    <t>CONTENUTO</t>
  </si>
  <si>
    <t>LAVORATORI IN ENTRATA NEL 2018</t>
  </si>
  <si>
    <t>Lavoratori previsti in entrata nel 2018 per gruppo professionale. Valori assoluti.</t>
  </si>
  <si>
    <t>Imprese che hanno svolto formazione nel 2017 e/o che prevedono di ospitare nel 2018 studenti in " Alternanza scuola-lavoro" a livello provinciale. Quota (%) sul totale.</t>
  </si>
  <si>
    <t>Imprese che hanno svolto formazione nel 2017</t>
  </si>
  <si>
    <t>Imprese con persone in tirocinio nel 2017</t>
  </si>
  <si>
    <t>Imprese che hanno ospitato nel 2017 studenti in "alternanza scuola lavoro"</t>
  </si>
  <si>
    <t>Imprese che hanno previsto di ospitare  nel 2018 studenti in "alternanza scuola lavoro"</t>
  </si>
  <si>
    <t>Personale dipendente assunto nel 2018 per classe dimensionale e macrosettore di attività. Valori assoluti.</t>
  </si>
  <si>
    <t>Imprese che hanno svolto formazione nel 2017 e finalità principale dell'attività di formazione.Valori assoluti e quota percentuale sul totale.</t>
  </si>
  <si>
    <t xml:space="preserve">Imprese che hanno
effettuato
formazione nel 2016
 (%)
</t>
  </si>
  <si>
    <t>Fonte: Unioncamere-Ministero del Lavoro,Sistema Informativo Excelsior,2018</t>
  </si>
  <si>
    <t>Imprese che hanno svolto formazione nel 2017 e finalità principale dell'attività di formazione.Quota percentuale sul totale.</t>
  </si>
  <si>
    <t xml:space="preserve">Finalità della formazione (%):
</t>
  </si>
  <si>
    <t>ENTRATE PREVISTE X TITOLO DI STUDIO 2018</t>
  </si>
  <si>
    <t>Entrate previste dalle imprese nel 2018 secondo gli indirizzi di studio segnalati. Valori assoluti.</t>
  </si>
  <si>
    <t>FORMAZIONE NEL 2018</t>
  </si>
  <si>
    <t>ATTIVITA' FORMATIVE NEL 2017</t>
  </si>
  <si>
    <t>ENTR PREV CLAS DIM E S_ATT 2018</t>
  </si>
  <si>
    <t>Entrate previste dalle imprese nel 2018 per classe dimensionale e macrosettore di attività. Valori assoluti.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</si>
</sst>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.0#############E+###"/>
    <numFmt numFmtId="165" formatCode="#,##0.0"/>
    <numFmt numFmtId="166" formatCode="0.0"/>
    <numFmt numFmtId="167" formatCode="#.0#####E+###"/>
    <numFmt numFmtId="168" formatCode="_-* #,##0.0_-;\-* #,##0.0_-;_-* &quot;-&quot;??_-;_-@_-"/>
    <numFmt numFmtId="169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indexed="8"/>
      <name val="Tahoma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164" fontId="6" fillId="0" borderId="0" xfId="1" applyNumberFormat="1" applyFont="1" applyFill="1" applyBorder="1"/>
    <xf numFmtId="0" fontId="4" fillId="0" borderId="0" xfId="0" applyFont="1" applyBorder="1"/>
    <xf numFmtId="0" fontId="7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/>
    <xf numFmtId="166" fontId="3" fillId="0" borderId="0" xfId="0" applyNumberFormat="1" applyFont="1" applyBorder="1"/>
    <xf numFmtId="166" fontId="4" fillId="0" borderId="0" xfId="0" applyNumberFormat="1" applyFont="1"/>
    <xf numFmtId="3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49" fontId="5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/>
    <xf numFmtId="3" fontId="5" fillId="0" borderId="2" xfId="1" applyNumberFormat="1" applyFont="1" applyFill="1" applyBorder="1" applyAlignment="1">
      <alignment horizontal="center"/>
    </xf>
    <xf numFmtId="0" fontId="7" fillId="0" borderId="0" xfId="1" applyFont="1" applyFill="1" applyBorder="1"/>
    <xf numFmtId="0" fontId="3" fillId="0" borderId="0" xfId="0" applyFont="1"/>
    <xf numFmtId="0" fontId="7" fillId="0" borderId="0" xfId="1" applyFont="1" applyBorder="1"/>
    <xf numFmtId="0" fontId="3" fillId="0" borderId="0" xfId="0" applyFont="1" applyBorder="1"/>
    <xf numFmtId="165" fontId="4" fillId="0" borderId="0" xfId="0" applyNumberFormat="1" applyFont="1" applyBorder="1"/>
    <xf numFmtId="165" fontId="3" fillId="0" borderId="0" xfId="0" applyNumberFormat="1" applyFont="1" applyBorder="1"/>
    <xf numFmtId="0" fontId="1" fillId="0" borderId="0" xfId="1" applyFont="1" applyFill="1" applyBorder="1"/>
    <xf numFmtId="16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9" fontId="6" fillId="0" borderId="0" xfId="2" applyNumberFormat="1" applyFont="1" applyFill="1" applyBorder="1" applyAlignment="1">
      <alignment vertical="center" wrapText="1"/>
    </xf>
    <xf numFmtId="169" fontId="6" fillId="0" borderId="0" xfId="2" applyNumberFormat="1" applyFont="1" applyFill="1" applyBorder="1" applyAlignment="1">
      <alignment horizontal="center" vertical="center" wrapText="1"/>
    </xf>
    <xf numFmtId="169" fontId="3" fillId="0" borderId="0" xfId="2" applyNumberFormat="1" applyFont="1" applyBorder="1" applyAlignment="1">
      <alignment horizontal="center" vertical="center" wrapText="1"/>
    </xf>
    <xf numFmtId="169" fontId="6" fillId="0" borderId="2" xfId="2" applyNumberFormat="1" applyFont="1" applyFill="1" applyBorder="1" applyAlignment="1">
      <alignment horizontal="center" vertical="center" wrapText="1"/>
    </xf>
    <xf numFmtId="0" fontId="1" fillId="0" borderId="0" xfId="1" applyFont="1"/>
    <xf numFmtId="3" fontId="4" fillId="0" borderId="0" xfId="0" applyNumberFormat="1" applyFont="1"/>
    <xf numFmtId="0" fontId="11" fillId="0" borderId="0" xfId="1" applyFont="1" applyFill="1" applyBorder="1"/>
    <xf numFmtId="0" fontId="11" fillId="0" borderId="0" xfId="1" applyFont="1"/>
    <xf numFmtId="0" fontId="13" fillId="0" borderId="0" xfId="0" applyFont="1"/>
    <xf numFmtId="3" fontId="6" fillId="0" borderId="0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right"/>
    </xf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164" fontId="9" fillId="0" borderId="2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/>
    </xf>
    <xf numFmtId="0" fontId="11" fillId="0" borderId="0" xfId="1" applyFont="1" applyBorder="1"/>
    <xf numFmtId="49" fontId="5" fillId="0" borderId="6" xfId="1" applyNumberFormat="1" applyFont="1" applyFill="1" applyBorder="1" applyAlignment="1">
      <alignment horizontal="center" vertical="center" wrapText="1"/>
    </xf>
    <xf numFmtId="167" fontId="9" fillId="0" borderId="2" xfId="1" applyNumberFormat="1" applyFont="1" applyFill="1" applyBorder="1" applyAlignment="1">
      <alignment horizontal="center" vertical="center" wrapText="1"/>
    </xf>
    <xf numFmtId="169" fontId="6" fillId="0" borderId="0" xfId="1" applyNumberFormat="1" applyFont="1" applyFill="1" applyBorder="1" applyAlignment="1">
      <alignment horizontal="center" vertical="center" wrapText="1"/>
    </xf>
    <xf numFmtId="169" fontId="3" fillId="0" borderId="0" xfId="0" applyNumberFormat="1" applyFont="1" applyBorder="1"/>
    <xf numFmtId="169" fontId="6" fillId="0" borderId="2" xfId="1" applyNumberFormat="1" applyFont="1" applyFill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 wrapText="1"/>
    </xf>
    <xf numFmtId="169" fontId="4" fillId="0" borderId="0" xfId="0" applyNumberFormat="1" applyFont="1" applyBorder="1"/>
    <xf numFmtId="3" fontId="6" fillId="0" borderId="2" xfId="1" applyNumberFormat="1" applyFont="1" applyFill="1" applyBorder="1" applyAlignment="1">
      <alignment horizontal="right"/>
    </xf>
    <xf numFmtId="3" fontId="5" fillId="0" borderId="2" xfId="1" applyNumberFormat="1" applyFont="1" applyFill="1" applyBorder="1" applyAlignment="1">
      <alignment horizontal="right"/>
    </xf>
    <xf numFmtId="169" fontId="4" fillId="0" borderId="7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9" fontId="6" fillId="0" borderId="7" xfId="2" applyNumberFormat="1" applyFont="1" applyFill="1" applyBorder="1" applyAlignment="1">
      <alignment horizontal="right"/>
    </xf>
    <xf numFmtId="169" fontId="9" fillId="0" borderId="0" xfId="2" applyNumberFormat="1" applyFont="1" applyFill="1" applyBorder="1" applyAlignment="1">
      <alignment horizontal="right"/>
    </xf>
    <xf numFmtId="169" fontId="6" fillId="0" borderId="0" xfId="2" applyNumberFormat="1" applyFont="1" applyFill="1" applyBorder="1" applyAlignment="1">
      <alignment horizontal="right"/>
    </xf>
    <xf numFmtId="169" fontId="6" fillId="0" borderId="6" xfId="2" applyNumberFormat="1" applyFont="1" applyFill="1" applyBorder="1" applyAlignment="1">
      <alignment horizontal="right"/>
    </xf>
    <xf numFmtId="169" fontId="9" fillId="0" borderId="2" xfId="2" applyNumberFormat="1" applyFont="1" applyFill="1" applyBorder="1" applyAlignment="1">
      <alignment horizontal="right"/>
    </xf>
    <xf numFmtId="169" fontId="6" fillId="0" borderId="2" xfId="2" applyNumberFormat="1" applyFont="1" applyFill="1" applyBorder="1" applyAlignment="1">
      <alignment horizontal="right"/>
    </xf>
    <xf numFmtId="169" fontId="10" fillId="0" borderId="0" xfId="2" applyNumberFormat="1" applyFont="1" applyBorder="1" applyAlignment="1">
      <alignment horizontal="right"/>
    </xf>
    <xf numFmtId="49" fontId="5" fillId="0" borderId="9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right"/>
    </xf>
    <xf numFmtId="3" fontId="5" fillId="0" borderId="7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0" fontId="4" fillId="0" borderId="1" xfId="0" applyFont="1" applyBorder="1"/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0" fillId="0" borderId="0" xfId="0" applyFont="1"/>
    <xf numFmtId="165" fontId="6" fillId="0" borderId="0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167" fontId="8" fillId="0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A3" sqref="A3"/>
    </sheetView>
  </sheetViews>
  <sheetFormatPr defaultColWidth="8.85546875" defaultRowHeight="12.75" x14ac:dyDescent="0.2"/>
  <cols>
    <col min="1" max="1" width="70.42578125" style="1" customWidth="1"/>
    <col min="2" max="2" width="91.140625" style="1" customWidth="1"/>
    <col min="3" max="16384" width="8.85546875" style="1"/>
  </cols>
  <sheetData>
    <row r="1" spans="1:2" x14ac:dyDescent="0.2">
      <c r="A1" s="82" t="s">
        <v>34</v>
      </c>
      <c r="B1" s="82"/>
    </row>
    <row r="2" spans="1:2" x14ac:dyDescent="0.2">
      <c r="A2" s="76" t="s">
        <v>35</v>
      </c>
      <c r="B2" s="76" t="s">
        <v>36</v>
      </c>
    </row>
    <row r="3" spans="1:2" x14ac:dyDescent="0.2">
      <c r="A3" s="3" t="s">
        <v>37</v>
      </c>
      <c r="B3" s="75" t="s">
        <v>38</v>
      </c>
    </row>
    <row r="4" spans="1:2" ht="22.9" customHeight="1" x14ac:dyDescent="0.2">
      <c r="A4" s="75" t="s">
        <v>50</v>
      </c>
      <c r="B4" s="75" t="s">
        <v>51</v>
      </c>
    </row>
    <row r="5" spans="1:2" ht="18.75" customHeight="1" x14ac:dyDescent="0.2">
      <c r="A5" s="75" t="s">
        <v>54</v>
      </c>
      <c r="B5" s="75" t="s">
        <v>55</v>
      </c>
    </row>
    <row r="6" spans="1:2" ht="25.5" x14ac:dyDescent="0.2">
      <c r="A6" s="75" t="s">
        <v>53</v>
      </c>
      <c r="B6" s="78" t="s">
        <v>45</v>
      </c>
    </row>
    <row r="7" spans="1:2" ht="25.5" x14ac:dyDescent="0.2">
      <c r="A7" s="75" t="s">
        <v>52</v>
      </c>
      <c r="B7" s="77" t="s">
        <v>39</v>
      </c>
    </row>
    <row r="10" spans="1:2" s="18" customFormat="1" x14ac:dyDescent="0.2">
      <c r="A10" s="18" t="s">
        <v>47</v>
      </c>
    </row>
    <row r="23" spans="1:4" x14ac:dyDescent="0.2">
      <c r="A23" s="18"/>
      <c r="B23" s="18"/>
      <c r="C23" s="18"/>
      <c r="D23" s="18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activeCell="D26" sqref="D26"/>
    </sheetView>
  </sheetViews>
  <sheetFormatPr defaultColWidth="16.7109375" defaultRowHeight="12.75" x14ac:dyDescent="0.2"/>
  <cols>
    <col min="1" max="1" width="16.7109375" style="1"/>
    <col min="2" max="2" width="30" style="1" customWidth="1"/>
    <col min="3" max="16384" width="16.7109375" style="1"/>
  </cols>
  <sheetData>
    <row r="1" spans="1:6" s="35" customFormat="1" x14ac:dyDescent="0.2">
      <c r="A1" s="33" t="s">
        <v>38</v>
      </c>
      <c r="B1" s="34"/>
      <c r="C1" s="34"/>
      <c r="D1" s="34"/>
      <c r="E1" s="34"/>
      <c r="F1" s="34"/>
    </row>
    <row r="2" spans="1:6" x14ac:dyDescent="0.2">
      <c r="A2" s="23"/>
      <c r="B2" s="31"/>
      <c r="C2" s="31"/>
      <c r="D2" s="31"/>
      <c r="E2" s="31"/>
      <c r="F2" s="31"/>
    </row>
    <row r="3" spans="1:6" s="3" customFormat="1" ht="42.6" customHeight="1" x14ac:dyDescent="0.2">
      <c r="A3" s="83" t="s">
        <v>0</v>
      </c>
      <c r="B3" s="85" t="s">
        <v>33</v>
      </c>
      <c r="C3" s="85"/>
      <c r="D3" s="85"/>
      <c r="E3" s="85"/>
      <c r="F3" s="85"/>
    </row>
    <row r="4" spans="1:6" s="3" customFormat="1" ht="80.45" customHeight="1" x14ac:dyDescent="0.2">
      <c r="A4" s="84"/>
      <c r="B4" s="26" t="s">
        <v>16</v>
      </c>
      <c r="C4" s="26" t="s">
        <v>17</v>
      </c>
      <c r="D4" s="26" t="s">
        <v>18</v>
      </c>
      <c r="E4" s="26" t="s">
        <v>19</v>
      </c>
      <c r="F4" s="50" t="s">
        <v>10</v>
      </c>
    </row>
    <row r="5" spans="1:6" s="3" customFormat="1" x14ac:dyDescent="0.2">
      <c r="A5" s="2" t="s">
        <v>1</v>
      </c>
      <c r="B5" s="36">
        <v>3940</v>
      </c>
      <c r="C5" s="36">
        <v>12400</v>
      </c>
      <c r="D5" s="36">
        <v>11030</v>
      </c>
      <c r="E5" s="36">
        <v>5650</v>
      </c>
      <c r="F5" s="11">
        <f t="shared" ref="F5:F10" si="0">SUM(B5:E5)</f>
        <v>33020</v>
      </c>
    </row>
    <row r="6" spans="1:6" s="3" customFormat="1" x14ac:dyDescent="0.2">
      <c r="A6" s="2" t="s">
        <v>2</v>
      </c>
      <c r="B6" s="36">
        <v>20370</v>
      </c>
      <c r="C6" s="36">
        <v>39610</v>
      </c>
      <c r="D6" s="36">
        <v>29450</v>
      </c>
      <c r="E6" s="36">
        <v>15020</v>
      </c>
      <c r="F6" s="11">
        <f t="shared" si="0"/>
        <v>104450</v>
      </c>
    </row>
    <row r="7" spans="1:6" s="3" customFormat="1" x14ac:dyDescent="0.2">
      <c r="A7" s="2" t="s">
        <v>3</v>
      </c>
      <c r="B7" s="36">
        <v>4180</v>
      </c>
      <c r="C7" s="36">
        <v>10570</v>
      </c>
      <c r="D7" s="36">
        <v>7870</v>
      </c>
      <c r="E7" s="36">
        <v>4680</v>
      </c>
      <c r="F7" s="11">
        <f t="shared" si="0"/>
        <v>27300</v>
      </c>
    </row>
    <row r="8" spans="1:6" s="3" customFormat="1" x14ac:dyDescent="0.2">
      <c r="A8" s="2" t="s">
        <v>4</v>
      </c>
      <c r="B8" s="36">
        <v>2500</v>
      </c>
      <c r="C8" s="36">
        <v>9390</v>
      </c>
      <c r="D8" s="36">
        <v>6090</v>
      </c>
      <c r="E8" s="36">
        <v>3710</v>
      </c>
      <c r="F8" s="11">
        <f t="shared" si="0"/>
        <v>21690</v>
      </c>
    </row>
    <row r="9" spans="1:6" s="3" customFormat="1" x14ac:dyDescent="0.2">
      <c r="A9" s="15" t="s">
        <v>5</v>
      </c>
      <c r="B9" s="51">
        <v>6340</v>
      </c>
      <c r="C9" s="51">
        <v>21910</v>
      </c>
      <c r="D9" s="51">
        <v>12100</v>
      </c>
      <c r="E9" s="51">
        <v>9440</v>
      </c>
      <c r="F9" s="16">
        <f t="shared" si="0"/>
        <v>49790</v>
      </c>
    </row>
    <row r="10" spans="1:6" s="20" customFormat="1" x14ac:dyDescent="0.2">
      <c r="A10" s="12" t="s">
        <v>6</v>
      </c>
      <c r="B10" s="11">
        <v>37330</v>
      </c>
      <c r="C10" s="11">
        <v>93880</v>
      </c>
      <c r="D10" s="11">
        <v>66540</v>
      </c>
      <c r="E10" s="11">
        <v>38490</v>
      </c>
      <c r="F10" s="11">
        <f t="shared" si="0"/>
        <v>236240</v>
      </c>
    </row>
    <row r="11" spans="1:6" s="3" customFormat="1" x14ac:dyDescent="0.2"/>
    <row r="12" spans="1:6" s="3" customFormat="1" ht="22.15" customHeight="1" x14ac:dyDescent="0.2">
      <c r="A12" s="86" t="s">
        <v>15</v>
      </c>
      <c r="B12" s="86"/>
      <c r="C12" s="86"/>
      <c r="D12" s="86"/>
      <c r="E12" s="86"/>
      <c r="F12" s="86"/>
    </row>
    <row r="13" spans="1:6" s="3" customFormat="1" x14ac:dyDescent="0.2"/>
    <row r="14" spans="1:6" s="3" customFormat="1" x14ac:dyDescent="0.2">
      <c r="A14" s="2" t="s">
        <v>47</v>
      </c>
    </row>
    <row r="15" spans="1:6" s="3" customFormat="1" x14ac:dyDescent="0.2"/>
    <row r="16" spans="1:6" s="3" customFormat="1" x14ac:dyDescent="0.2"/>
    <row r="17" spans="2:2" x14ac:dyDescent="0.2">
      <c r="B17" s="32"/>
    </row>
  </sheetData>
  <mergeCells count="3">
    <mergeCell ref="A3:A4"/>
    <mergeCell ref="B3:F3"/>
    <mergeCell ref="A12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workbookViewId="0">
      <selection activeCell="D35" sqref="D35"/>
    </sheetView>
  </sheetViews>
  <sheetFormatPr defaultRowHeight="12.75" x14ac:dyDescent="0.2"/>
  <cols>
    <col min="1" max="5" width="29" style="3" customWidth="1"/>
    <col min="6" max="6" width="19.42578125" style="3" customWidth="1"/>
    <col min="7" max="239" width="8.85546875" style="3"/>
    <col min="240" max="240" width="11.85546875" style="3" customWidth="1"/>
    <col min="241" max="260" width="12.5703125" style="3" customWidth="1"/>
    <col min="261" max="495" width="8.85546875" style="3"/>
    <col min="496" max="496" width="11.85546875" style="3" customWidth="1"/>
    <col min="497" max="516" width="12.5703125" style="3" customWidth="1"/>
    <col min="517" max="751" width="8.85546875" style="3"/>
    <col min="752" max="752" width="11.85546875" style="3" customWidth="1"/>
    <col min="753" max="772" width="12.5703125" style="3" customWidth="1"/>
    <col min="773" max="1007" width="8.85546875" style="3"/>
    <col min="1008" max="1008" width="11.85546875" style="3" customWidth="1"/>
    <col min="1009" max="1028" width="12.5703125" style="3" customWidth="1"/>
    <col min="1029" max="1263" width="8.85546875" style="3"/>
    <col min="1264" max="1264" width="11.85546875" style="3" customWidth="1"/>
    <col min="1265" max="1284" width="12.5703125" style="3" customWidth="1"/>
    <col min="1285" max="1519" width="8.85546875" style="3"/>
    <col min="1520" max="1520" width="11.85546875" style="3" customWidth="1"/>
    <col min="1521" max="1540" width="12.5703125" style="3" customWidth="1"/>
    <col min="1541" max="1775" width="8.85546875" style="3"/>
    <col min="1776" max="1776" width="11.85546875" style="3" customWidth="1"/>
    <col min="1777" max="1796" width="12.5703125" style="3" customWidth="1"/>
    <col min="1797" max="2031" width="8.85546875" style="3"/>
    <col min="2032" max="2032" width="11.85546875" style="3" customWidth="1"/>
    <col min="2033" max="2052" width="12.5703125" style="3" customWidth="1"/>
    <col min="2053" max="2287" width="8.85546875" style="3"/>
    <col min="2288" max="2288" width="11.85546875" style="3" customWidth="1"/>
    <col min="2289" max="2308" width="12.5703125" style="3" customWidth="1"/>
    <col min="2309" max="2543" width="8.85546875" style="3"/>
    <col min="2544" max="2544" width="11.85546875" style="3" customWidth="1"/>
    <col min="2545" max="2564" width="12.5703125" style="3" customWidth="1"/>
    <col min="2565" max="2799" width="8.85546875" style="3"/>
    <col min="2800" max="2800" width="11.85546875" style="3" customWidth="1"/>
    <col min="2801" max="2820" width="12.5703125" style="3" customWidth="1"/>
    <col min="2821" max="3055" width="8.85546875" style="3"/>
    <col min="3056" max="3056" width="11.85546875" style="3" customWidth="1"/>
    <col min="3057" max="3076" width="12.5703125" style="3" customWidth="1"/>
    <col min="3077" max="3311" width="8.85546875" style="3"/>
    <col min="3312" max="3312" width="11.85546875" style="3" customWidth="1"/>
    <col min="3313" max="3332" width="12.5703125" style="3" customWidth="1"/>
    <col min="3333" max="3567" width="8.85546875" style="3"/>
    <col min="3568" max="3568" width="11.85546875" style="3" customWidth="1"/>
    <col min="3569" max="3588" width="12.5703125" style="3" customWidth="1"/>
    <col min="3589" max="3823" width="8.85546875" style="3"/>
    <col min="3824" max="3824" width="11.85546875" style="3" customWidth="1"/>
    <col min="3825" max="3844" width="12.5703125" style="3" customWidth="1"/>
    <col min="3845" max="4079" width="8.85546875" style="3"/>
    <col min="4080" max="4080" width="11.85546875" style="3" customWidth="1"/>
    <col min="4081" max="4100" width="12.5703125" style="3" customWidth="1"/>
    <col min="4101" max="4335" width="8.85546875" style="3"/>
    <col min="4336" max="4336" width="11.85546875" style="3" customWidth="1"/>
    <col min="4337" max="4356" width="12.5703125" style="3" customWidth="1"/>
    <col min="4357" max="4591" width="8.85546875" style="3"/>
    <col min="4592" max="4592" width="11.85546875" style="3" customWidth="1"/>
    <col min="4593" max="4612" width="12.5703125" style="3" customWidth="1"/>
    <col min="4613" max="4847" width="8.85546875" style="3"/>
    <col min="4848" max="4848" width="11.85546875" style="3" customWidth="1"/>
    <col min="4849" max="4868" width="12.5703125" style="3" customWidth="1"/>
    <col min="4869" max="5103" width="8.85546875" style="3"/>
    <col min="5104" max="5104" width="11.85546875" style="3" customWidth="1"/>
    <col min="5105" max="5124" width="12.5703125" style="3" customWidth="1"/>
    <col min="5125" max="5359" width="8.85546875" style="3"/>
    <col min="5360" max="5360" width="11.85546875" style="3" customWidth="1"/>
    <col min="5361" max="5380" width="12.5703125" style="3" customWidth="1"/>
    <col min="5381" max="5615" width="8.85546875" style="3"/>
    <col min="5616" max="5616" width="11.85546875" style="3" customWidth="1"/>
    <col min="5617" max="5636" width="12.5703125" style="3" customWidth="1"/>
    <col min="5637" max="5871" width="8.85546875" style="3"/>
    <col min="5872" max="5872" width="11.85546875" style="3" customWidth="1"/>
    <col min="5873" max="5892" width="12.5703125" style="3" customWidth="1"/>
    <col min="5893" max="6127" width="8.85546875" style="3"/>
    <col min="6128" max="6128" width="11.85546875" style="3" customWidth="1"/>
    <col min="6129" max="6148" width="12.5703125" style="3" customWidth="1"/>
    <col min="6149" max="6383" width="8.85546875" style="3"/>
    <col min="6384" max="6384" width="11.85546875" style="3" customWidth="1"/>
    <col min="6385" max="6404" width="12.5703125" style="3" customWidth="1"/>
    <col min="6405" max="6639" width="8.85546875" style="3"/>
    <col min="6640" max="6640" width="11.85546875" style="3" customWidth="1"/>
    <col min="6641" max="6660" width="12.5703125" style="3" customWidth="1"/>
    <col min="6661" max="6895" width="8.85546875" style="3"/>
    <col min="6896" max="6896" width="11.85546875" style="3" customWidth="1"/>
    <col min="6897" max="6916" width="12.5703125" style="3" customWidth="1"/>
    <col min="6917" max="7151" width="8.85546875" style="3"/>
    <col min="7152" max="7152" width="11.85546875" style="3" customWidth="1"/>
    <col min="7153" max="7172" width="12.5703125" style="3" customWidth="1"/>
    <col min="7173" max="7407" width="8.85546875" style="3"/>
    <col min="7408" max="7408" width="11.85546875" style="3" customWidth="1"/>
    <col min="7409" max="7428" width="12.5703125" style="3" customWidth="1"/>
    <col min="7429" max="7663" width="8.85546875" style="3"/>
    <col min="7664" max="7664" width="11.85546875" style="3" customWidth="1"/>
    <col min="7665" max="7684" width="12.5703125" style="3" customWidth="1"/>
    <col min="7685" max="7919" width="8.85546875" style="3"/>
    <col min="7920" max="7920" width="11.85546875" style="3" customWidth="1"/>
    <col min="7921" max="7940" width="12.5703125" style="3" customWidth="1"/>
    <col min="7941" max="8175" width="8.85546875" style="3"/>
    <col min="8176" max="8176" width="11.85546875" style="3" customWidth="1"/>
    <col min="8177" max="8196" width="12.5703125" style="3" customWidth="1"/>
    <col min="8197" max="8431" width="8.85546875" style="3"/>
    <col min="8432" max="8432" width="11.85546875" style="3" customWidth="1"/>
    <col min="8433" max="8452" width="12.5703125" style="3" customWidth="1"/>
    <col min="8453" max="8687" width="8.85546875" style="3"/>
    <col min="8688" max="8688" width="11.85546875" style="3" customWidth="1"/>
    <col min="8689" max="8708" width="12.5703125" style="3" customWidth="1"/>
    <col min="8709" max="8943" width="8.85546875" style="3"/>
    <col min="8944" max="8944" width="11.85546875" style="3" customWidth="1"/>
    <col min="8945" max="8964" width="12.5703125" style="3" customWidth="1"/>
    <col min="8965" max="9199" width="8.85546875" style="3"/>
    <col min="9200" max="9200" width="11.85546875" style="3" customWidth="1"/>
    <col min="9201" max="9220" width="12.5703125" style="3" customWidth="1"/>
    <col min="9221" max="9455" width="8.85546875" style="3"/>
    <col min="9456" max="9456" width="11.85546875" style="3" customWidth="1"/>
    <col min="9457" max="9476" width="12.5703125" style="3" customWidth="1"/>
    <col min="9477" max="9711" width="8.85546875" style="3"/>
    <col min="9712" max="9712" width="11.85546875" style="3" customWidth="1"/>
    <col min="9713" max="9732" width="12.5703125" style="3" customWidth="1"/>
    <col min="9733" max="9967" width="8.85546875" style="3"/>
    <col min="9968" max="9968" width="11.85546875" style="3" customWidth="1"/>
    <col min="9969" max="9988" width="12.5703125" style="3" customWidth="1"/>
    <col min="9989" max="10223" width="8.85546875" style="3"/>
    <col min="10224" max="10224" width="11.85546875" style="3" customWidth="1"/>
    <col min="10225" max="10244" width="12.5703125" style="3" customWidth="1"/>
    <col min="10245" max="10479" width="8.85546875" style="3"/>
    <col min="10480" max="10480" width="11.85546875" style="3" customWidth="1"/>
    <col min="10481" max="10500" width="12.5703125" style="3" customWidth="1"/>
    <col min="10501" max="10735" width="8.85546875" style="3"/>
    <col min="10736" max="10736" width="11.85546875" style="3" customWidth="1"/>
    <col min="10737" max="10756" width="12.5703125" style="3" customWidth="1"/>
    <col min="10757" max="10991" width="8.85546875" style="3"/>
    <col min="10992" max="10992" width="11.85546875" style="3" customWidth="1"/>
    <col min="10993" max="11012" width="12.5703125" style="3" customWidth="1"/>
    <col min="11013" max="11247" width="8.85546875" style="3"/>
    <col min="11248" max="11248" width="11.85546875" style="3" customWidth="1"/>
    <col min="11249" max="11268" width="12.5703125" style="3" customWidth="1"/>
    <col min="11269" max="11503" width="8.85546875" style="3"/>
    <col min="11504" max="11504" width="11.85546875" style="3" customWidth="1"/>
    <col min="11505" max="11524" width="12.5703125" style="3" customWidth="1"/>
    <col min="11525" max="11759" width="8.85546875" style="3"/>
    <col min="11760" max="11760" width="11.85546875" style="3" customWidth="1"/>
    <col min="11761" max="11780" width="12.5703125" style="3" customWidth="1"/>
    <col min="11781" max="12015" width="8.85546875" style="3"/>
    <col min="12016" max="12016" width="11.85546875" style="3" customWidth="1"/>
    <col min="12017" max="12036" width="12.5703125" style="3" customWidth="1"/>
    <col min="12037" max="12271" width="8.85546875" style="3"/>
    <col min="12272" max="12272" width="11.85546875" style="3" customWidth="1"/>
    <col min="12273" max="12292" width="12.5703125" style="3" customWidth="1"/>
    <col min="12293" max="12527" width="8.85546875" style="3"/>
    <col min="12528" max="12528" width="11.85546875" style="3" customWidth="1"/>
    <col min="12529" max="12548" width="12.5703125" style="3" customWidth="1"/>
    <col min="12549" max="12783" width="8.85546875" style="3"/>
    <col min="12784" max="12784" width="11.85546875" style="3" customWidth="1"/>
    <col min="12785" max="12804" width="12.5703125" style="3" customWidth="1"/>
    <col min="12805" max="13039" width="8.85546875" style="3"/>
    <col min="13040" max="13040" width="11.85546875" style="3" customWidth="1"/>
    <col min="13041" max="13060" width="12.5703125" style="3" customWidth="1"/>
    <col min="13061" max="13295" width="8.85546875" style="3"/>
    <col min="13296" max="13296" width="11.85546875" style="3" customWidth="1"/>
    <col min="13297" max="13316" width="12.5703125" style="3" customWidth="1"/>
    <col min="13317" max="13551" width="8.85546875" style="3"/>
    <col min="13552" max="13552" width="11.85546875" style="3" customWidth="1"/>
    <col min="13553" max="13572" width="12.5703125" style="3" customWidth="1"/>
    <col min="13573" max="13807" width="8.85546875" style="3"/>
    <col min="13808" max="13808" width="11.85546875" style="3" customWidth="1"/>
    <col min="13809" max="13828" width="12.5703125" style="3" customWidth="1"/>
    <col min="13829" max="14063" width="8.85546875" style="3"/>
    <col min="14064" max="14064" width="11.85546875" style="3" customWidth="1"/>
    <col min="14065" max="14084" width="12.5703125" style="3" customWidth="1"/>
    <col min="14085" max="14319" width="8.85546875" style="3"/>
    <col min="14320" max="14320" width="11.85546875" style="3" customWidth="1"/>
    <col min="14321" max="14340" width="12.5703125" style="3" customWidth="1"/>
    <col min="14341" max="14575" width="8.85546875" style="3"/>
    <col min="14576" max="14576" width="11.85546875" style="3" customWidth="1"/>
    <col min="14577" max="14596" width="12.5703125" style="3" customWidth="1"/>
    <col min="14597" max="14831" width="8.85546875" style="3"/>
    <col min="14832" max="14832" width="11.85546875" style="3" customWidth="1"/>
    <col min="14833" max="14852" width="12.5703125" style="3" customWidth="1"/>
    <col min="14853" max="15087" width="8.85546875" style="3"/>
    <col min="15088" max="15088" width="11.85546875" style="3" customWidth="1"/>
    <col min="15089" max="15108" width="12.5703125" style="3" customWidth="1"/>
    <col min="15109" max="15343" width="8.85546875" style="3"/>
    <col min="15344" max="15344" width="11.85546875" style="3" customWidth="1"/>
    <col min="15345" max="15364" width="12.5703125" style="3" customWidth="1"/>
    <col min="15365" max="15599" width="8.85546875" style="3"/>
    <col min="15600" max="15600" width="11.85546875" style="3" customWidth="1"/>
    <col min="15601" max="15620" width="12.5703125" style="3" customWidth="1"/>
    <col min="15621" max="15855" width="8.85546875" style="3"/>
    <col min="15856" max="15856" width="11.85546875" style="3" customWidth="1"/>
    <col min="15857" max="15876" width="12.5703125" style="3" customWidth="1"/>
    <col min="15877" max="16111" width="8.85546875" style="3"/>
    <col min="16112" max="16112" width="11.85546875" style="3" customWidth="1"/>
    <col min="16113" max="16132" width="12.5703125" style="3" customWidth="1"/>
    <col min="16133" max="16384" width="8.85546875" style="3"/>
  </cols>
  <sheetData>
    <row r="1" spans="1:8" s="40" customFormat="1" ht="42" customHeight="1" x14ac:dyDescent="0.2">
      <c r="A1" s="93" t="s">
        <v>51</v>
      </c>
      <c r="B1" s="93"/>
      <c r="C1" s="93"/>
      <c r="D1" s="93"/>
      <c r="E1" s="93"/>
      <c r="F1" s="93"/>
    </row>
    <row r="2" spans="1:8" x14ac:dyDescent="0.2">
      <c r="A2" s="17"/>
      <c r="B2" s="17"/>
      <c r="C2" s="17"/>
      <c r="D2" s="17"/>
      <c r="E2" s="17"/>
    </row>
    <row r="3" spans="1:8" ht="37.9" customHeight="1" x14ac:dyDescent="0.2">
      <c r="A3" s="87" t="s">
        <v>7</v>
      </c>
      <c r="B3" s="89" t="s">
        <v>24</v>
      </c>
      <c r="C3" s="89"/>
      <c r="D3" s="89"/>
      <c r="E3" s="89"/>
      <c r="F3" s="90" t="s">
        <v>25</v>
      </c>
    </row>
    <row r="4" spans="1:8" s="39" customFormat="1" ht="25.5" x14ac:dyDescent="0.2">
      <c r="A4" s="88"/>
      <c r="B4" s="54" t="s">
        <v>20</v>
      </c>
      <c r="C4" s="41" t="s">
        <v>21</v>
      </c>
      <c r="D4" s="41" t="s">
        <v>22</v>
      </c>
      <c r="E4" s="41" t="s">
        <v>23</v>
      </c>
      <c r="F4" s="91"/>
    </row>
    <row r="5" spans="1:8" x14ac:dyDescent="0.2">
      <c r="A5" s="2" t="s">
        <v>1</v>
      </c>
      <c r="B5" s="28">
        <v>8760</v>
      </c>
      <c r="C5" s="55">
        <v>9980</v>
      </c>
      <c r="D5" s="55">
        <v>11450</v>
      </c>
      <c r="E5" s="55">
        <v>2840</v>
      </c>
      <c r="F5" s="37">
        <f t="shared" ref="F5:F10" si="0">SUM(B5:E5)</f>
        <v>33030</v>
      </c>
      <c r="H5" s="59"/>
    </row>
    <row r="6" spans="1:8" x14ac:dyDescent="0.2">
      <c r="A6" s="2" t="s">
        <v>2</v>
      </c>
      <c r="B6" s="27">
        <v>25100</v>
      </c>
      <c r="C6" s="55">
        <v>29590</v>
      </c>
      <c r="D6" s="55">
        <v>36080</v>
      </c>
      <c r="E6" s="55">
        <v>13690</v>
      </c>
      <c r="F6" s="37">
        <f t="shared" si="0"/>
        <v>104460</v>
      </c>
      <c r="H6" s="59"/>
    </row>
    <row r="7" spans="1:8" x14ac:dyDescent="0.2">
      <c r="A7" s="2" t="s">
        <v>3</v>
      </c>
      <c r="B7" s="27">
        <v>7000</v>
      </c>
      <c r="C7" s="55">
        <v>8270</v>
      </c>
      <c r="D7" s="55">
        <v>9400</v>
      </c>
      <c r="E7" s="55">
        <v>2640</v>
      </c>
      <c r="F7" s="37">
        <f t="shared" si="0"/>
        <v>27310</v>
      </c>
      <c r="H7" s="59"/>
    </row>
    <row r="8" spans="1:8" x14ac:dyDescent="0.2">
      <c r="A8" s="2" t="s">
        <v>4</v>
      </c>
      <c r="B8" s="27">
        <v>5280</v>
      </c>
      <c r="C8" s="55">
        <v>6460</v>
      </c>
      <c r="D8" s="55">
        <v>8340</v>
      </c>
      <c r="E8" s="55">
        <v>1600</v>
      </c>
      <c r="F8" s="37">
        <f t="shared" si="0"/>
        <v>21680</v>
      </c>
      <c r="H8" s="59"/>
    </row>
    <row r="9" spans="1:8" x14ac:dyDescent="0.2">
      <c r="A9" s="15" t="s">
        <v>5</v>
      </c>
      <c r="B9" s="30">
        <v>14980</v>
      </c>
      <c r="C9" s="57">
        <v>14740</v>
      </c>
      <c r="D9" s="57">
        <v>15680</v>
      </c>
      <c r="E9" s="57">
        <v>4400</v>
      </c>
      <c r="F9" s="61">
        <f t="shared" si="0"/>
        <v>49800</v>
      </c>
      <c r="H9" s="59"/>
    </row>
    <row r="10" spans="1:8" s="20" customFormat="1" x14ac:dyDescent="0.2">
      <c r="A10" s="12" t="s">
        <v>6</v>
      </c>
      <c r="B10" s="29">
        <v>61100</v>
      </c>
      <c r="C10" s="58">
        <v>69030</v>
      </c>
      <c r="D10" s="58">
        <v>80960</v>
      </c>
      <c r="E10" s="58">
        <v>25150</v>
      </c>
      <c r="F10" s="56">
        <f t="shared" si="0"/>
        <v>236240</v>
      </c>
      <c r="H10" s="59"/>
    </row>
    <row r="11" spans="1:8" x14ac:dyDescent="0.2">
      <c r="A11" s="12"/>
      <c r="B11" s="24"/>
      <c r="C11" s="25"/>
      <c r="D11" s="25"/>
      <c r="E11" s="25"/>
    </row>
    <row r="12" spans="1:8" ht="32.450000000000003" customHeight="1" x14ac:dyDescent="0.2">
      <c r="A12" s="92" t="s">
        <v>15</v>
      </c>
      <c r="B12" s="92"/>
      <c r="C12" s="92"/>
      <c r="D12" s="92"/>
      <c r="E12" s="92"/>
    </row>
    <row r="13" spans="1:8" x14ac:dyDescent="0.2">
      <c r="A13" s="12"/>
      <c r="B13" s="24"/>
      <c r="C13" s="25"/>
      <c r="D13" s="25"/>
      <c r="E13" s="25"/>
    </row>
    <row r="14" spans="1:8" x14ac:dyDescent="0.2">
      <c r="A14" s="23" t="s">
        <v>47</v>
      </c>
      <c r="D14" s="59"/>
    </row>
    <row r="15" spans="1:8" x14ac:dyDescent="0.2">
      <c r="E15" s="59"/>
      <c r="F15" s="59"/>
    </row>
    <row r="16" spans="1:8" x14ac:dyDescent="0.2">
      <c r="C16" s="59"/>
    </row>
    <row r="19" spans="2:2" x14ac:dyDescent="0.2">
      <c r="B19" s="28"/>
    </row>
  </sheetData>
  <mergeCells count="5">
    <mergeCell ref="A3:A4"/>
    <mergeCell ref="B3:E3"/>
    <mergeCell ref="F3:F4"/>
    <mergeCell ref="A12:E12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"/>
  <sheetViews>
    <sheetView workbookViewId="0">
      <selection activeCell="J36" sqref="J36"/>
    </sheetView>
  </sheetViews>
  <sheetFormatPr defaultColWidth="16.7109375" defaultRowHeight="12.75" x14ac:dyDescent="0.2"/>
  <cols>
    <col min="1" max="16384" width="16.7109375" style="3"/>
  </cols>
  <sheetData>
    <row r="1" spans="1:10" s="38" customFormat="1" x14ac:dyDescent="0.2">
      <c r="A1" s="33" t="s">
        <v>44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0" customFormat="1" x14ac:dyDescent="0.2">
      <c r="A2" s="17"/>
      <c r="B2" s="19"/>
      <c r="C2" s="19"/>
      <c r="D2" s="19"/>
      <c r="E2" s="19"/>
      <c r="F2" s="19"/>
      <c r="G2" s="19"/>
      <c r="H2" s="19"/>
      <c r="I2" s="19"/>
      <c r="J2" s="19"/>
    </row>
    <row r="3" spans="1:10" ht="15.6" customHeight="1" x14ac:dyDescent="0.2">
      <c r="A3" s="94" t="s">
        <v>0</v>
      </c>
      <c r="B3" s="96" t="s">
        <v>28</v>
      </c>
      <c r="C3" s="97"/>
      <c r="D3" s="97"/>
      <c r="E3" s="97"/>
      <c r="F3" s="98"/>
      <c r="G3" s="96" t="s">
        <v>29</v>
      </c>
      <c r="H3" s="97"/>
      <c r="I3" s="97"/>
      <c r="J3" s="97"/>
    </row>
    <row r="4" spans="1:10" ht="52.15" customHeight="1" x14ac:dyDescent="0.2">
      <c r="A4" s="95"/>
      <c r="B4" s="53" t="s">
        <v>11</v>
      </c>
      <c r="C4" s="13" t="s">
        <v>8</v>
      </c>
      <c r="D4" s="13" t="s">
        <v>26</v>
      </c>
      <c r="E4" s="13" t="s">
        <v>27</v>
      </c>
      <c r="F4" s="71" t="s">
        <v>10</v>
      </c>
      <c r="G4" s="53" t="s">
        <v>12</v>
      </c>
      <c r="H4" s="46" t="s">
        <v>13</v>
      </c>
      <c r="I4" s="13" t="s">
        <v>14</v>
      </c>
      <c r="J4" s="13" t="s">
        <v>10</v>
      </c>
    </row>
    <row r="5" spans="1:10" x14ac:dyDescent="0.2">
      <c r="A5" s="2" t="s">
        <v>1</v>
      </c>
      <c r="B5" s="62">
        <v>16760</v>
      </c>
      <c r="C5" s="63">
        <v>8430</v>
      </c>
      <c r="D5" s="63">
        <v>4730</v>
      </c>
      <c r="E5" s="63">
        <v>3100</v>
      </c>
      <c r="F5" s="37">
        <f>SUM(B5:E5)</f>
        <v>33020</v>
      </c>
      <c r="G5" s="62">
        <v>9610</v>
      </c>
      <c r="H5" s="70">
        <v>4470</v>
      </c>
      <c r="I5" s="63">
        <v>23400</v>
      </c>
      <c r="J5" s="37">
        <f>SUM(F5:I5)</f>
        <v>70500</v>
      </c>
    </row>
    <row r="6" spans="1:10" x14ac:dyDescent="0.2">
      <c r="A6" s="2" t="s">
        <v>2</v>
      </c>
      <c r="B6" s="64">
        <v>44160</v>
      </c>
      <c r="C6" s="66">
        <v>31280</v>
      </c>
      <c r="D6" s="66">
        <v>16930</v>
      </c>
      <c r="E6" s="66">
        <v>12090</v>
      </c>
      <c r="F6" s="37">
        <f>SUM(B6:E6)</f>
        <v>104460</v>
      </c>
      <c r="G6" s="64">
        <v>27270</v>
      </c>
      <c r="H6" s="65">
        <v>11790</v>
      </c>
      <c r="I6" s="66">
        <v>77170</v>
      </c>
      <c r="J6" s="37">
        <f>SUM(F6:I6)</f>
        <v>220690</v>
      </c>
    </row>
    <row r="7" spans="1:10" x14ac:dyDescent="0.2">
      <c r="A7" s="2" t="s">
        <v>3</v>
      </c>
      <c r="B7" s="64">
        <v>12320</v>
      </c>
      <c r="C7" s="66">
        <v>7640</v>
      </c>
      <c r="D7" s="66">
        <v>3940</v>
      </c>
      <c r="E7" s="66">
        <v>3410</v>
      </c>
      <c r="F7" s="37">
        <f>SUM(B7:E7)</f>
        <v>27310</v>
      </c>
      <c r="G7" s="64">
        <v>8310</v>
      </c>
      <c r="H7" s="3">
        <v>3110</v>
      </c>
      <c r="I7" s="65">
        <v>18990</v>
      </c>
      <c r="J7" s="37">
        <f>SUM(F7:I7)</f>
        <v>57720</v>
      </c>
    </row>
    <row r="8" spans="1:10" x14ac:dyDescent="0.2">
      <c r="A8" s="2" t="s">
        <v>4</v>
      </c>
      <c r="B8" s="64">
        <v>10460</v>
      </c>
      <c r="C8" s="66">
        <v>6520</v>
      </c>
      <c r="D8" s="66">
        <v>2300</v>
      </c>
      <c r="E8" s="66">
        <v>2390</v>
      </c>
      <c r="F8" s="37">
        <f>SUM(B8:E8)</f>
        <v>21670</v>
      </c>
      <c r="G8" s="64">
        <v>6230</v>
      </c>
      <c r="H8" s="65">
        <v>2720</v>
      </c>
      <c r="I8" s="66">
        <v>15450</v>
      </c>
      <c r="J8" s="37">
        <f>SUM(F8:I8)</f>
        <v>46070</v>
      </c>
    </row>
    <row r="9" spans="1:10" x14ac:dyDescent="0.2">
      <c r="A9" s="15" t="s">
        <v>5</v>
      </c>
      <c r="B9" s="72">
        <v>25300</v>
      </c>
      <c r="C9" s="60">
        <v>13780</v>
      </c>
      <c r="D9" s="60">
        <v>6540</v>
      </c>
      <c r="E9" s="60">
        <v>4190</v>
      </c>
      <c r="F9" s="61">
        <f>SUM(B9:E9)</f>
        <v>49810</v>
      </c>
      <c r="G9" s="67">
        <v>12270</v>
      </c>
      <c r="H9" s="68">
        <v>4790</v>
      </c>
      <c r="I9" s="69">
        <v>37530</v>
      </c>
      <c r="J9" s="61">
        <f>SUM(F9:I9)</f>
        <v>104400</v>
      </c>
    </row>
    <row r="10" spans="1:10" x14ac:dyDescent="0.2">
      <c r="A10" s="12" t="s">
        <v>9</v>
      </c>
      <c r="B10" s="73">
        <v>108990</v>
      </c>
      <c r="C10" s="37">
        <v>67640</v>
      </c>
      <c r="D10" s="37">
        <v>34430</v>
      </c>
      <c r="E10" s="37">
        <v>25170</v>
      </c>
      <c r="F10" s="74">
        <v>236240</v>
      </c>
      <c r="G10" s="73">
        <v>63690</v>
      </c>
      <c r="H10" s="37">
        <v>26870</v>
      </c>
      <c r="I10" s="37">
        <v>172550</v>
      </c>
      <c r="J10" s="37">
        <f>G10+I10</f>
        <v>236240</v>
      </c>
    </row>
    <row r="11" spans="1:10" x14ac:dyDescent="0.2">
      <c r="B11" s="21"/>
      <c r="C11" s="21"/>
      <c r="D11" s="21"/>
      <c r="E11" s="21"/>
      <c r="F11" s="22"/>
    </row>
    <row r="12" spans="1:10" ht="33" customHeight="1" x14ac:dyDescent="0.2">
      <c r="A12" s="92" t="s">
        <v>15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 x14ac:dyDescent="0.2">
      <c r="B13" s="21"/>
      <c r="C13" s="21"/>
      <c r="D13" s="21"/>
      <c r="E13" s="21"/>
      <c r="F13" s="22"/>
    </row>
    <row r="14" spans="1:10" x14ac:dyDescent="0.2">
      <c r="A14" s="2" t="s">
        <v>47</v>
      </c>
    </row>
  </sheetData>
  <mergeCells count="4">
    <mergeCell ref="A3:A4"/>
    <mergeCell ref="B3:F3"/>
    <mergeCell ref="G3:J3"/>
    <mergeCell ref="A12:J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16"/>
  <sheetViews>
    <sheetView workbookViewId="0">
      <selection activeCell="D29" sqref="D29"/>
    </sheetView>
  </sheetViews>
  <sheetFormatPr defaultColWidth="8.85546875" defaultRowHeight="12.75" x14ac:dyDescent="0.2"/>
  <cols>
    <col min="1" max="5" width="30.28515625" style="1" customWidth="1"/>
    <col min="6" max="16384" width="8.85546875" style="1"/>
  </cols>
  <sheetData>
    <row r="2" spans="1:7" ht="63.6" customHeight="1" x14ac:dyDescent="0.2">
      <c r="A2" s="93" t="s">
        <v>48</v>
      </c>
      <c r="B2" s="93"/>
      <c r="C2" s="93"/>
      <c r="D2" s="93"/>
      <c r="E2" s="93"/>
    </row>
    <row r="3" spans="1:7" ht="51" customHeight="1" x14ac:dyDescent="0.2">
      <c r="A3" s="83" t="s">
        <v>0</v>
      </c>
      <c r="B3" s="83" t="s">
        <v>46</v>
      </c>
      <c r="C3" s="100" t="s">
        <v>49</v>
      </c>
      <c r="D3" s="100"/>
      <c r="E3" s="100"/>
    </row>
    <row r="4" spans="1:7" ht="56.45" customHeight="1" x14ac:dyDescent="0.2">
      <c r="A4" s="84"/>
      <c r="B4" s="99"/>
      <c r="C4" s="14" t="s">
        <v>30</v>
      </c>
      <c r="D4" s="14" t="s">
        <v>31</v>
      </c>
      <c r="E4" s="14" t="s">
        <v>32</v>
      </c>
      <c r="F4" s="80"/>
      <c r="G4" s="80"/>
    </row>
    <row r="5" spans="1:7" x14ac:dyDescent="0.2">
      <c r="A5" s="2" t="s">
        <v>1</v>
      </c>
      <c r="B5" s="81">
        <v>15.4</v>
      </c>
      <c r="C5" s="43">
        <v>11.9</v>
      </c>
      <c r="D5" s="43">
        <v>77.5</v>
      </c>
      <c r="E5" s="43">
        <v>10.7</v>
      </c>
    </row>
    <row r="6" spans="1:7" x14ac:dyDescent="0.2">
      <c r="A6" s="2" t="s">
        <v>2</v>
      </c>
      <c r="B6" s="81">
        <v>17.5</v>
      </c>
      <c r="C6" s="43">
        <v>10.7</v>
      </c>
      <c r="D6" s="43">
        <v>71.400000000000006</v>
      </c>
      <c r="E6" s="43">
        <v>17.899999999999999</v>
      </c>
    </row>
    <row r="7" spans="1:7" x14ac:dyDescent="0.2">
      <c r="A7" s="2" t="s">
        <v>3</v>
      </c>
      <c r="B7" s="81">
        <v>18</v>
      </c>
      <c r="C7" s="43">
        <v>9.6</v>
      </c>
      <c r="D7" s="43">
        <v>78.5</v>
      </c>
      <c r="E7" s="43">
        <v>11.9</v>
      </c>
    </row>
    <row r="8" spans="1:7" x14ac:dyDescent="0.2">
      <c r="A8" s="2" t="s">
        <v>4</v>
      </c>
      <c r="B8" s="81">
        <v>15.2</v>
      </c>
      <c r="C8" s="43">
        <v>11</v>
      </c>
      <c r="D8" s="43">
        <v>72.7</v>
      </c>
      <c r="E8" s="43">
        <v>16.3</v>
      </c>
      <c r="F8" s="10"/>
    </row>
    <row r="9" spans="1:7" x14ac:dyDescent="0.2">
      <c r="A9" s="15" t="s">
        <v>5</v>
      </c>
      <c r="B9" s="48">
        <v>17</v>
      </c>
      <c r="C9" s="49">
        <v>12.5</v>
      </c>
      <c r="D9" s="49">
        <v>71.099999999999994</v>
      </c>
      <c r="E9" s="49">
        <v>16.399999999999999</v>
      </c>
    </row>
    <row r="10" spans="1:7" x14ac:dyDescent="0.2">
      <c r="A10" s="12" t="s">
        <v>6</v>
      </c>
      <c r="B10" s="44">
        <v>17</v>
      </c>
      <c r="C10" s="45">
        <v>10.7</v>
      </c>
      <c r="D10" s="45">
        <v>75.900000000000006</v>
      </c>
      <c r="E10" s="45">
        <v>13.4</v>
      </c>
      <c r="F10" s="10"/>
    </row>
    <row r="11" spans="1:7" x14ac:dyDescent="0.2">
      <c r="A11" s="3"/>
      <c r="B11" s="21"/>
      <c r="C11" s="3"/>
      <c r="D11" s="3"/>
      <c r="E11" s="3"/>
    </row>
    <row r="12" spans="1:7" x14ac:dyDescent="0.2">
      <c r="A12" s="2" t="s">
        <v>47</v>
      </c>
    </row>
    <row r="14" spans="1:7" ht="15" x14ac:dyDescent="0.25">
      <c r="B14"/>
    </row>
    <row r="16" spans="1:7" ht="15" x14ac:dyDescent="0.25">
      <c r="B16"/>
      <c r="C16"/>
    </row>
  </sheetData>
  <mergeCells count="4">
    <mergeCell ref="A2:E2"/>
    <mergeCell ref="B3:B4"/>
    <mergeCell ref="A3:A4"/>
    <mergeCell ref="C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12"/>
  <sheetViews>
    <sheetView workbookViewId="0">
      <selection activeCell="J27" sqref="J27"/>
    </sheetView>
  </sheetViews>
  <sheetFormatPr defaultColWidth="8.85546875" defaultRowHeight="12.75" x14ac:dyDescent="0.2"/>
  <cols>
    <col min="1" max="8" width="17" style="1" customWidth="1"/>
    <col min="9" max="16384" width="8.85546875" style="1"/>
  </cols>
  <sheetData>
    <row r="2" spans="1:8" ht="48.6" customHeight="1" x14ac:dyDescent="0.2">
      <c r="A2" s="93" t="s">
        <v>39</v>
      </c>
      <c r="B2" s="93"/>
      <c r="C2" s="93"/>
      <c r="D2" s="93"/>
      <c r="E2" s="93"/>
      <c r="F2" s="4"/>
      <c r="G2" s="4"/>
      <c r="H2" s="4"/>
    </row>
    <row r="3" spans="1:8" x14ac:dyDescent="0.2">
      <c r="A3" s="5"/>
      <c r="B3" s="5"/>
      <c r="C3" s="5"/>
      <c r="D3" s="5"/>
      <c r="E3" s="5"/>
      <c r="F3" s="5"/>
      <c r="G3" s="5"/>
      <c r="H3" s="5"/>
    </row>
    <row r="4" spans="1:8" s="3" customFormat="1" ht="76.5" x14ac:dyDescent="0.2">
      <c r="A4" s="79" t="s">
        <v>0</v>
      </c>
      <c r="B4" s="47" t="s">
        <v>40</v>
      </c>
      <c r="C4" s="47" t="s">
        <v>41</v>
      </c>
      <c r="D4" s="47" t="s">
        <v>42</v>
      </c>
      <c r="E4" s="47" t="s">
        <v>43</v>
      </c>
      <c r="F4" s="6"/>
      <c r="G4" s="6"/>
      <c r="H4" s="7"/>
    </row>
    <row r="5" spans="1:8" s="3" customFormat="1" x14ac:dyDescent="0.2">
      <c r="A5" s="2" t="s">
        <v>1</v>
      </c>
      <c r="B5" s="42">
        <v>17.5</v>
      </c>
      <c r="C5" s="43">
        <v>9.4</v>
      </c>
      <c r="D5" s="43">
        <v>7.2</v>
      </c>
      <c r="E5" s="43">
        <v>6.5</v>
      </c>
      <c r="F5" s="8"/>
      <c r="G5" s="8"/>
      <c r="H5" s="9"/>
    </row>
    <row r="6" spans="1:8" s="3" customFormat="1" x14ac:dyDescent="0.2">
      <c r="A6" s="2" t="s">
        <v>2</v>
      </c>
      <c r="B6" s="42">
        <v>18</v>
      </c>
      <c r="C6" s="43">
        <v>14.4</v>
      </c>
      <c r="D6" s="43">
        <v>7.4</v>
      </c>
      <c r="E6" s="43">
        <v>7.7</v>
      </c>
      <c r="F6" s="8"/>
      <c r="G6" s="8"/>
      <c r="H6" s="9"/>
    </row>
    <row r="7" spans="1:8" s="3" customFormat="1" x14ac:dyDescent="0.2">
      <c r="A7" s="2" t="s">
        <v>3</v>
      </c>
      <c r="B7" s="42">
        <v>17</v>
      </c>
      <c r="C7" s="43">
        <v>14.1</v>
      </c>
      <c r="D7" s="43">
        <v>8.1999999999999993</v>
      </c>
      <c r="E7" s="43">
        <v>8</v>
      </c>
      <c r="F7" s="8"/>
      <c r="G7" s="8"/>
      <c r="H7" s="9"/>
    </row>
    <row r="8" spans="1:8" s="3" customFormat="1" x14ac:dyDescent="0.2">
      <c r="A8" s="2" t="s">
        <v>4</v>
      </c>
      <c r="B8" s="42">
        <v>15.2</v>
      </c>
      <c r="C8" s="43">
        <v>10.199999999999999</v>
      </c>
      <c r="D8" s="43">
        <v>8.4</v>
      </c>
      <c r="E8" s="43">
        <v>9</v>
      </c>
      <c r="F8" s="8"/>
      <c r="G8" s="8"/>
      <c r="H8" s="9"/>
    </row>
    <row r="9" spans="1:8" s="3" customFormat="1" x14ac:dyDescent="0.2">
      <c r="A9" s="15" t="s">
        <v>5</v>
      </c>
      <c r="B9" s="48">
        <v>15.4</v>
      </c>
      <c r="C9" s="49">
        <v>17.8</v>
      </c>
      <c r="D9" s="49">
        <v>10.4</v>
      </c>
      <c r="E9" s="49">
        <v>12.1</v>
      </c>
      <c r="F9" s="8"/>
      <c r="G9" s="8"/>
      <c r="H9" s="9"/>
    </row>
    <row r="10" spans="1:8" s="3" customFormat="1" x14ac:dyDescent="0.2">
      <c r="A10" s="12" t="s">
        <v>6</v>
      </c>
      <c r="B10" s="44">
        <v>17</v>
      </c>
      <c r="C10" s="45">
        <v>14</v>
      </c>
      <c r="D10" s="45">
        <v>8.1999999999999993</v>
      </c>
      <c r="E10" s="45">
        <v>8.6</v>
      </c>
      <c r="F10" s="8"/>
      <c r="G10" s="8"/>
      <c r="H10" s="9"/>
    </row>
    <row r="11" spans="1:8" s="3" customFormat="1" x14ac:dyDescent="0.2"/>
    <row r="12" spans="1:8" x14ac:dyDescent="0.2">
      <c r="A12" s="2" t="s">
        <v>47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NOTA METODOLOGICA</vt:lpstr>
      <vt:lpstr>LAV IN ENTRATA NEL 2018</vt:lpstr>
      <vt:lpstr>ENTR PREV X TIT DI STUD 2018</vt:lpstr>
      <vt:lpstr>ENTR PREV CLAS DIM E S_ATT 2018</vt:lpstr>
      <vt:lpstr>ATT FORMATIVE NEL 2017</vt:lpstr>
      <vt:lpstr>FORMAZIONE NEL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2019-10-03T10:12:50Z</dcterms:modified>
</cp:coreProperties>
</file>